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svetlana.tomic\Desktop\Vrednovanje radne uspesnosti\Obrasci 2022\"/>
    </mc:Choice>
  </mc:AlternateContent>
  <xr:revisionPtr revIDLastSave="0" documentId="13_ncr:1_{E3704B7A-9A36-4F39-84E3-E0D87CF68103}" xr6:coauthVersionLast="47" xr6:coauthVersionMax="47" xr10:uidLastSave="{00000000-0000-0000-0000-000000000000}"/>
  <workbookProtection workbookAlgorithmName="SHA-512" workbookHashValue="qs49q4giarx+vsNZv/gygKZjdVdkLKkHh1PElKn3oqK3MO9h75hk/PxX+olbBZT9u8eUYB1/3I28OF1qBlNzrg==" workbookSaltValue="rtMEvC39TS8FhurhjThfCQ==" workbookSpinCount="100000" lockStructure="1"/>
  <bookViews>
    <workbookView xWindow="-120" yWindow="-120" windowWidth="29040" windowHeight="15840" tabRatio="763" xr2:uid="{00000000-000D-0000-FFFF-FFFF00000000}"/>
  </bookViews>
  <sheets>
    <sheet name="4. Остали д.с. извршиоци"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6" i="2" l="1"/>
  <c r="F143" i="2" s="1"/>
  <c r="H118" i="2" l="1"/>
  <c r="H143" i="2" l="1"/>
  <c r="D126" i="2"/>
  <c r="H107" i="2"/>
  <c r="D125" i="2" s="1"/>
  <c r="H96" i="2"/>
  <c r="D124" i="2" s="1"/>
  <c r="H84" i="2"/>
  <c r="D123" i="2" s="1"/>
  <c r="H76" i="2"/>
  <c r="D122" i="2" s="1"/>
  <c r="D127" i="2" l="1"/>
  <c r="D128" i="2" l="1"/>
  <c r="F142" i="2" s="1"/>
  <c r="H142" i="2" s="1"/>
  <c r="H144" i="2" l="1"/>
  <c r="D145" i="2" s="1"/>
</calcChain>
</file>

<file path=xl/sharedStrings.xml><?xml version="1.0" encoding="utf-8"?>
<sst xmlns="http://schemas.openxmlformats.org/spreadsheetml/2006/main" count="237" uniqueCount="195">
  <si>
    <t>Управљање информацијама</t>
  </si>
  <si>
    <t>Успешно организује информације, базе података и друге документе.</t>
  </si>
  <si>
    <t xml:space="preserve">Управљање задацима и остваривање резултата </t>
  </si>
  <si>
    <t>Подстиче и себе и друге на остваривање резултата.</t>
  </si>
  <si>
    <t xml:space="preserve">Изградња и одржавање професионалних односа </t>
  </si>
  <si>
    <t>Поштује и уважава друге.</t>
  </si>
  <si>
    <t>Савесност, посвећеност и лични интегритет</t>
  </si>
  <si>
    <t>Посвећен је и лојалан организацији.</t>
  </si>
  <si>
    <t>Брз, ефикасан и методичан у раду.</t>
  </si>
  <si>
    <t>Дигитална писменост</t>
  </si>
  <si>
    <t xml:space="preserve">Пословна комуникација </t>
  </si>
  <si>
    <t>А)</t>
  </si>
  <si>
    <t>Б)</t>
  </si>
  <si>
    <t>В)</t>
  </si>
  <si>
    <t>1.</t>
  </si>
  <si>
    <t>2.</t>
  </si>
  <si>
    <t>3.</t>
  </si>
  <si>
    <t>4.</t>
  </si>
  <si>
    <t>5.</t>
  </si>
  <si>
    <t xml:space="preserve">Врста вредновања радне успешности: </t>
  </si>
  <si>
    <t>7.</t>
  </si>
  <si>
    <t>8.</t>
  </si>
  <si>
    <t>9.</t>
  </si>
  <si>
    <t>10.</t>
  </si>
  <si>
    <t>2. ДЕО:     МЕРИЛА РАДНЕ УСПЕШНОСТИ</t>
  </si>
  <si>
    <t>1.1.</t>
  </si>
  <si>
    <t>1.2.</t>
  </si>
  <si>
    <t>1.3.</t>
  </si>
  <si>
    <t>1.4.</t>
  </si>
  <si>
    <t>1.5.</t>
  </si>
  <si>
    <t>1.6.</t>
  </si>
  <si>
    <t>1.7.</t>
  </si>
  <si>
    <t xml:space="preserve">Управљање информацијама </t>
  </si>
  <si>
    <t>2.1.</t>
  </si>
  <si>
    <t>2.2.</t>
  </si>
  <si>
    <t>2.3.</t>
  </si>
  <si>
    <t>2.4.</t>
  </si>
  <si>
    <t>2.5.</t>
  </si>
  <si>
    <t>2.6.</t>
  </si>
  <si>
    <t>2.7.</t>
  </si>
  <si>
    <t>3.1.</t>
  </si>
  <si>
    <t>3.2.</t>
  </si>
  <si>
    <t>3.3.</t>
  </si>
  <si>
    <t>3.4.</t>
  </si>
  <si>
    <t>3.5.</t>
  </si>
  <si>
    <t>3.6.</t>
  </si>
  <si>
    <t>3.7.</t>
  </si>
  <si>
    <t>3.8.</t>
  </si>
  <si>
    <t>3.9.</t>
  </si>
  <si>
    <t>3.10.</t>
  </si>
  <si>
    <t>3.11.</t>
  </si>
  <si>
    <t>4.1.</t>
  </si>
  <si>
    <t>4.2.</t>
  </si>
  <si>
    <t>4.3.</t>
  </si>
  <si>
    <t>4.4.</t>
  </si>
  <si>
    <t>4.5.</t>
  </si>
  <si>
    <t>4.6.</t>
  </si>
  <si>
    <t>4.7.</t>
  </si>
  <si>
    <t>4.8.</t>
  </si>
  <si>
    <t>4.9.</t>
  </si>
  <si>
    <t>4.10.</t>
  </si>
  <si>
    <t>5.1.</t>
  </si>
  <si>
    <t>5.2.</t>
  </si>
  <si>
    <t>5.3.</t>
  </si>
  <si>
    <t>5.4.</t>
  </si>
  <si>
    <t>5.5.</t>
  </si>
  <si>
    <t>5.6.</t>
  </si>
  <si>
    <t>5.7.</t>
  </si>
  <si>
    <t>5.8.</t>
  </si>
  <si>
    <t>5.9.</t>
  </si>
  <si>
    <t>5.10.</t>
  </si>
  <si>
    <t>Пондер
(а)</t>
  </si>
  <si>
    <t>Ургентно*</t>
  </si>
  <si>
    <t>У средњем
 року**</t>
  </si>
  <si>
    <t>6.</t>
  </si>
  <si>
    <t xml:space="preserve">4
</t>
  </si>
  <si>
    <t>Објашњење бодова:</t>
  </si>
  <si>
    <t>ЗБИР БОДОВА (6 - 24)</t>
  </si>
  <si>
    <t>ЗБИР БОДОВА (10 - 40)</t>
  </si>
  <si>
    <t>ЗБИР БОДОВА (9 - 36)</t>
  </si>
  <si>
    <t>11.</t>
  </si>
  <si>
    <t>12.</t>
  </si>
  <si>
    <t>Мерила вредновања радне успешности 
државног службеника</t>
  </si>
  <si>
    <t xml:space="preserve">    а) без примедби</t>
  </si>
  <si>
    <t>А) Понашајне компетенције</t>
  </si>
  <si>
    <t xml:space="preserve">БОДОВНА СКАЛА ЗА ВРЕДНОВАЊЕ ПОНАШАЈНИХ КОМПЕТЕНЦИЈА </t>
  </si>
  <si>
    <t>Стално унапређује своја знања и вештине.</t>
  </si>
  <si>
    <t>Укупни бодови</t>
  </si>
  <si>
    <t>Понашајне компетенције (ПК)</t>
  </si>
  <si>
    <t xml:space="preserve">Исход вредновања радне успешности државног службеника </t>
  </si>
  <si>
    <t>3. ДЕО: РАЗВОЈ КОМПЕТЕНЦИЈА</t>
  </si>
  <si>
    <t>Идентификујте области знања, вештина и понашања у којима је државном службенику потребан развој:</t>
  </si>
  <si>
    <t>Г)</t>
  </si>
  <si>
    <t xml:space="preserve">ИСХОД ВРЕДНОВАЊА ПОНАШАЈНИХ КОМПЕТЕНЦИЈА </t>
  </si>
  <si>
    <t xml:space="preserve">1. ДЕО:  ЛИЧНИ ПОДАЦИ </t>
  </si>
  <si>
    <t>*Ургентно:  у периоду до 3 месеца од дана вредновања</t>
  </si>
  <si>
    <t>**У средњем року: 4 -12 месеци од дана вредновања</t>
  </si>
  <si>
    <t xml:space="preserve">  2) превремено вредновање радне успешности </t>
  </si>
  <si>
    <t>Период вредновања:</t>
  </si>
  <si>
    <t xml:space="preserve">Б) Резултати рада </t>
  </si>
  <si>
    <t xml:space="preserve">Резултати рада </t>
  </si>
  <si>
    <t>Исход вредновања мерила радне успешности
  (б)</t>
  </si>
  <si>
    <t>(попуњава јединица за управљање кадровима у државном органу)</t>
  </si>
  <si>
    <t xml:space="preserve">     ОД:    ______________________    (дан/месец/година)</t>
  </si>
  <si>
    <t xml:space="preserve">     ДО:    ______________________    (дан/месец/година)</t>
  </si>
  <si>
    <t>(попуњава непосредни руководилац)</t>
  </si>
  <si>
    <t xml:space="preserve">  3) ванредно вредновање радне успешности  </t>
  </si>
  <si>
    <t xml:space="preserve">    б) вратити извештај непосредном руководиоцу на преиспитивање</t>
  </si>
  <si>
    <t>Исход вредновања резултата рада државног службеника</t>
  </si>
  <si>
    <t xml:space="preserve">Понашајне компетенције </t>
  </si>
  <si>
    <t>ПОНАШАЈНЕ КОМПЕТЕНЦИЈЕ И ПОКАЗАТЕЉИ ПОНАШАЊА</t>
  </si>
  <si>
    <t>Учесталост испољавања пожељних 
 понашања (бодови)</t>
  </si>
  <si>
    <t>Збир бодова</t>
  </si>
  <si>
    <t>Пондерисан 
исход вредновања мерила радне успешности (а X б)</t>
  </si>
  <si>
    <t>ОПИС предлога исхода вредновања радне успешности држ. службеника</t>
  </si>
  <si>
    <t>Врста радног односа:</t>
  </si>
  <si>
    <t xml:space="preserve">  1) редовно  вредновање радне успешности</t>
  </si>
  <si>
    <t xml:space="preserve">Исход вредновања резултата рада организационе јединице чији годишњи циљеви обавезују државног службеника </t>
  </si>
  <si>
    <t>(попуњава непосредни руководилац/лице које доноси решење о вредновању радне успешности након преиспитивања које не произилази из коментара непосредног руководиоца))</t>
  </si>
  <si>
    <t xml:space="preserve">Попуњава јединица за управљање кадровима у државном органу - преузима исход вредновања резултата из извештаја о вредновању радне успешности  руководиоца оне организационе јединице чији годишњи циљеви обавезују државног службеника </t>
  </si>
  <si>
    <t>Збир - ПРЕДЛОГА ИСХОДА ВРЕДНОВАЊА РАДНЕ УСПЕШНОСТИ ДРЖАВНОГ СЛУЖБЕНИКА</t>
  </si>
  <si>
    <t xml:space="preserve">Оријентација ка учењу и променама </t>
  </si>
  <si>
    <t>Оријентација ка учењу и променама</t>
  </si>
  <si>
    <t>Oрганизација и рад државних органа Републике Србије</t>
  </si>
  <si>
    <t>Својим понашањем даје пример другима.</t>
  </si>
  <si>
    <t>У случају под б), навести разлоге за преиспитивање процеса и исхода вредновања радне 
успешности:</t>
  </si>
  <si>
    <t>ИСХОД ВРЕДНОВАЊА ПОНАШАЈНИХ КОМПЕТЕНЦИЈА</t>
  </si>
  <si>
    <t>Није испунио већину очекивања</t>
  </si>
  <si>
    <t>Потребно побољшање</t>
  </si>
  <si>
    <t>Испунио очекивања</t>
  </si>
  <si>
    <t>Превазишао очекивања</t>
  </si>
  <si>
    <t xml:space="preserve">   а) на одређено време</t>
  </si>
  <si>
    <t xml:space="preserve">   б) на неодређено реме</t>
  </si>
  <si>
    <t xml:space="preserve">Државни орган: </t>
  </si>
  <si>
    <t xml:space="preserve">Име и презиме непосредног руководиоца: </t>
  </si>
  <si>
    <t xml:space="preserve">Звање: </t>
  </si>
  <si>
    <t xml:space="preserve">Радно место: </t>
  </si>
  <si>
    <t xml:space="preserve">Име и презиме државног службеника: </t>
  </si>
  <si>
    <t xml:space="preserve">Назив основне или посебне унутрашње јединице: </t>
  </si>
  <si>
    <t>Потпис држ. службеника: _____________________________    Датум: ____________</t>
  </si>
  <si>
    <t>Потпис непосредног руководиоца: _____________________    Датум: ____________</t>
  </si>
  <si>
    <t>____________________________________________________________________________________</t>
  </si>
  <si>
    <t xml:space="preserve">Година заснивања радног односа у државним органима РС: </t>
  </si>
  <si>
    <t xml:space="preserve">Датум последњег напредовања: </t>
  </si>
  <si>
    <t>Благовремено прикупља и користи релевантне информације из више различитих извора.</t>
  </si>
  <si>
    <t>Правилно разуме и објективно сагледава информације.</t>
  </si>
  <si>
    <t>Исправно анализира и повезује податке, увиђа логичке односе међу њима.</t>
  </si>
  <si>
    <t>Брине о безбедности и поверљивости пословних информација.</t>
  </si>
  <si>
    <t>Информације преноси на јасан и концизан начин.</t>
  </si>
  <si>
    <t>Успешно планира и организује сопствени рад.</t>
  </si>
  <si>
    <t>Извршава задатке у предвиђеним роковима.</t>
  </si>
  <si>
    <t>Решава проблеме ефикасно, сврсисходно и на транспарентан начин.</t>
  </si>
  <si>
    <t>Одлуке су му базиране на анализи, расуђивању и искуству.</t>
  </si>
  <si>
    <t>Брзо и без тешкоћа се прилагођава променама.</t>
  </si>
  <si>
    <t>Отворен је према новим алатима и приступима.</t>
  </si>
  <si>
    <t>Остаје ефикасан под стресом и у ситуацијама појачаног притиска.</t>
  </si>
  <si>
    <t>Уочава области у којима би требало додатно да учи и развија се.</t>
  </si>
  <si>
    <t>Активно размењује знања са другима.</t>
  </si>
  <si>
    <t>Иницира унапређење рада.</t>
  </si>
  <si>
    <t>Успешно балансира традиционалне и нове начине рада.</t>
  </si>
  <si>
    <t>Радознао је и има широка интересовања.</t>
  </si>
  <si>
    <t>Отворен је и љубазан у комуникацији са другима.</t>
  </si>
  <si>
    <t>Активно и пажљиво слуша друге.</t>
  </si>
  <si>
    <t>Показује разумевање за туђу позицију и мишљење.</t>
  </si>
  <si>
    <t>Укључује друге у дискусију, прихвата и развија идеје других.</t>
  </si>
  <si>
    <t>Ефикасно ради у тиму.</t>
  </si>
  <si>
    <t>Спремно пружа помоћ и подршку другима.</t>
  </si>
  <si>
    <t>Гради квалитетне односе и успешно отклања баријере у комуникацији.</t>
  </si>
  <si>
    <t>Сарађује са другима и подстиче тимску сарадњу.</t>
  </si>
  <si>
    <t>Економично користи ресурсе којима располаже.</t>
  </si>
  <si>
    <t>Савестан је и поуздан је у раду.</t>
  </si>
  <si>
    <t>Има позитиван приступ раду и изазовима.</t>
  </si>
  <si>
    <t>Отворен је да чује и размотри повратну информацију.</t>
  </si>
  <si>
    <t>Спремно признаје грешке и преузима одговорност за њих.</t>
  </si>
  <si>
    <t>Има поверење руководилаца и колега.</t>
  </si>
  <si>
    <t>Искрен је и поштен у односима у радном окружењу.</t>
  </si>
  <si>
    <t>Доследно поштује етичке, професионалне и правне норме у раду.</t>
  </si>
  <si>
    <t>Електронски образац бр. 4</t>
  </si>
  <si>
    <t>Резултати рада не вреднују се приликом превременог и ванредног вредновања радне успешности.</t>
  </si>
  <si>
    <t>Ово поље се обавезно попуњава. У супротном, извештај о вредновању радне успешности ће се сматрати непотпуним.</t>
  </si>
  <si>
    <r>
      <t>ИЗВЕШТАЈ</t>
    </r>
    <r>
      <rPr>
        <sz val="10"/>
        <rFont val="Calibri"/>
        <family val="2"/>
        <scheme val="minor"/>
      </rPr>
      <t xml:space="preserve"> </t>
    </r>
    <r>
      <rPr>
        <b/>
        <sz val="16"/>
        <rFont val="Calibri"/>
        <family val="2"/>
        <scheme val="minor"/>
      </rPr>
      <t xml:space="preserve">
О ВРЕДНОВАЊУ РАДНЕ УСПЕШНОСТИ ДРЖAВНОГ СЛУЖБЕНИКА 
НА ИЗВРШИЛАЧКОМ РАДНОМ МЕСТУ</t>
    </r>
  </si>
  <si>
    <t xml:space="preserve">Назив уже унутрашње јединице: </t>
  </si>
  <si>
    <r>
      <t xml:space="preserve">ПРЕДЛОГ ИСХОДА ВРЕДНОВАЊА РАДНЕ УСПЕШНОСТИ:
</t>
    </r>
    <r>
      <rPr>
        <i/>
        <sz val="9"/>
        <rFont val="Calibri"/>
        <family val="2"/>
        <scheme val="minor"/>
      </rPr>
      <t>(попуњава јединица за кадрове у случају промене лица које вреднује радну успешност у току периода вредновања)</t>
    </r>
  </si>
  <si>
    <r>
      <t xml:space="preserve">КОМЕНТАРИ НЕПОСРЕДНОГ РУКОВОДИОЦА:
</t>
    </r>
    <r>
      <rPr>
        <i/>
        <sz val="9"/>
        <rFont val="Calibri"/>
        <family val="2"/>
        <scheme val="minor"/>
      </rPr>
      <t xml:space="preserve">1) У случају ванредног вредновања: унети обуке које је државни службеник похађао по налогу непосредног руководиоца у склопу плана унапређења рада.
2) Ако државни службеник </t>
    </r>
    <r>
      <rPr>
        <sz val="9"/>
        <rFont val="Calibri"/>
        <family val="2"/>
      </rPr>
      <t>„</t>
    </r>
    <r>
      <rPr>
        <i/>
        <sz val="9"/>
        <rFont val="Calibri"/>
        <family val="2"/>
        <scheme val="minor"/>
      </rPr>
      <t>превазилази очекивања</t>
    </r>
    <r>
      <rPr>
        <sz val="9"/>
        <rFont val="Calibri"/>
        <family val="2"/>
      </rPr>
      <t>”</t>
    </r>
    <r>
      <rPr>
        <i/>
        <sz val="9"/>
        <rFont val="Calibri"/>
        <family val="2"/>
        <scheme val="minor"/>
      </rPr>
      <t xml:space="preserve">, </t>
    </r>
    <r>
      <rPr>
        <sz val="9"/>
        <rFont val="Calibri"/>
        <family val="2"/>
      </rPr>
      <t>„</t>
    </r>
    <r>
      <rPr>
        <i/>
        <sz val="9"/>
        <rFont val="Calibri"/>
        <family val="2"/>
        <scheme val="minor"/>
      </rPr>
      <t>потребно побољшање</t>
    </r>
    <r>
      <rPr>
        <sz val="9"/>
        <rFont val="Calibri"/>
        <family val="2"/>
      </rPr>
      <t>”</t>
    </r>
    <r>
      <rPr>
        <i/>
        <sz val="9"/>
        <rFont val="Calibri"/>
        <family val="2"/>
        <scheme val="minor"/>
      </rPr>
      <t xml:space="preserve"> или </t>
    </r>
    <r>
      <rPr>
        <sz val="9"/>
        <rFont val="Calibri"/>
        <family val="2"/>
      </rPr>
      <t>„</t>
    </r>
    <r>
      <rPr>
        <i/>
        <sz val="9"/>
        <rFont val="Calibri"/>
        <family val="2"/>
        <scheme val="minor"/>
      </rPr>
      <t>није испунио већину очекивања</t>
    </r>
    <r>
      <rPr>
        <sz val="9"/>
        <rFont val="Calibri"/>
        <family val="2"/>
      </rPr>
      <t>”</t>
    </r>
    <r>
      <rPr>
        <i/>
        <sz val="9"/>
        <rFont val="Calibri"/>
        <family val="2"/>
        <scheme val="minor"/>
      </rPr>
      <t>, навести примере стварног радног понашања и доказе који оправдавају дату оцену.</t>
    </r>
  </si>
  <si>
    <r>
      <t xml:space="preserve">КОМЕНТАРИ ДРЖАВНОГ СЛУЖБЕНИКА:
</t>
    </r>
    <r>
      <rPr>
        <i/>
        <sz val="9"/>
        <rFont val="Calibri"/>
        <family val="2"/>
        <scheme val="minor"/>
      </rPr>
      <t>(попуњава државни службеник у току завршног разговора о вредновању радне успешности)</t>
    </r>
  </si>
  <si>
    <r>
      <t xml:space="preserve">МИШЉЕЊЕ државног службеника на положају/руководиоца подручне јединице органа/руководиоца органа:
</t>
    </r>
    <r>
      <rPr>
        <i/>
        <sz val="9"/>
        <rFont val="Calibri"/>
        <family val="2"/>
        <scheme val="minor"/>
      </rPr>
      <t>(ова рубрика се попуњава само ако непосредни руководилац није лице које доноси решење о радној успешности државног службеника))</t>
    </r>
  </si>
  <si>
    <r>
      <rPr>
        <b/>
        <sz val="11"/>
        <rFont val="Calibri"/>
        <family val="2"/>
        <scheme val="minor"/>
      </rPr>
      <t>Потпис државног службеника на положају / руководиоца подручне јединице органа / руководиоца органа:</t>
    </r>
    <r>
      <rPr>
        <sz val="11"/>
        <rFont val="Calibri"/>
        <family val="2"/>
        <scheme val="minor"/>
      </rPr>
      <t xml:space="preserve"> ____________________________                                           Датум: _________________</t>
    </r>
  </si>
  <si>
    <r>
      <rPr>
        <b/>
        <sz val="9"/>
        <rFont val="Calibri"/>
        <family val="2"/>
        <scheme val="minor"/>
      </rPr>
      <t>Потребно побољшање:</t>
    </r>
    <r>
      <rPr>
        <sz val="9"/>
        <rFont val="Calibri"/>
        <family val="2"/>
        <scheme val="minor"/>
      </rPr>
      <t xml:space="preserve"> понекад испољава пожељна понашања на радном месту или je потребан развој да би редовно показивао очекивана понашања, потребно је јачање компетенције како би доприносио резултатима </t>
    </r>
  </si>
  <si>
    <r>
      <rPr>
        <b/>
        <sz val="9"/>
        <rFont val="Calibri"/>
        <family val="2"/>
        <scheme val="minor"/>
      </rPr>
      <t>Компетентно:</t>
    </r>
    <r>
      <rPr>
        <sz val="9"/>
        <rFont val="Calibri"/>
        <family val="2"/>
        <scheme val="minor"/>
      </rPr>
      <t xml:space="preserve"> често, у највећем делу радног времена, испољава пожељна понашања на радном месту или испољава компетенцију на нивоу који одговара захтевима радног места, испуњава и понекад превазилази очекиване резултате, поуздан је и доследно успешан </t>
    </r>
  </si>
  <si>
    <r>
      <rPr>
        <b/>
        <sz val="9"/>
        <rFont val="Calibri"/>
        <family val="2"/>
        <scheme val="minor"/>
      </rPr>
      <t>Изванредно:</t>
    </r>
    <r>
      <rPr>
        <sz val="9"/>
        <rFont val="Calibri"/>
        <family val="2"/>
        <scheme val="minor"/>
      </rPr>
      <t xml:space="preserve"> увек, без изузетка, испољава пожељна понашања на нивоу који значајно превазилази очекивања на радном месту, препознат је као изузетан по датој 	компетенцији, служи као модел за угледање или ментор који помаже другима да развију ову компетенцију </t>
    </r>
  </si>
  <si>
    <r>
      <t xml:space="preserve">ОПШТЕ ФУНКЦИОНАЛНЕ КОМПЕТЕНЦИЈЕ 
</t>
    </r>
    <r>
      <rPr>
        <sz val="9"/>
        <rFont val="Calibri"/>
        <family val="2"/>
        <scheme val="minor"/>
      </rPr>
      <t>(</t>
    </r>
    <r>
      <rPr>
        <i/>
        <sz val="9"/>
        <rFont val="Calibri"/>
        <family val="2"/>
        <scheme val="minor"/>
      </rPr>
      <t>навести степен ургентности)</t>
    </r>
  </si>
  <si>
    <r>
      <t xml:space="preserve">ПОСЕБНЕ ФУНКЦИОНАЛНЕ КОМПЕТЕНЦИЈЕ У ОДРЕЂЕНОЈ ОБЛАСТИ РАДА
</t>
    </r>
    <r>
      <rPr>
        <i/>
        <sz val="9"/>
        <rFont val="Calibri"/>
        <family val="2"/>
        <scheme val="minor"/>
      </rPr>
      <t>(наведите области знања и вештина и степен ургентности)</t>
    </r>
  </si>
  <si>
    <r>
      <t xml:space="preserve">ПОСЕБНЕ ФУНКЦИОНАЛНЕ КОМПЕТЕНЦИЈЕ ЗА ОДРЕЂЕНО РАДНО МЕСТО                                </t>
    </r>
    <r>
      <rPr>
        <i/>
        <sz val="9"/>
        <rFont val="Calibri"/>
        <family val="2"/>
        <scheme val="minor"/>
      </rPr>
      <t>(наведите области знања и вештина степен ургентности)</t>
    </r>
  </si>
  <si>
    <r>
      <rPr>
        <b/>
        <sz val="11"/>
        <rFont val="Calibri"/>
        <family val="2"/>
        <scheme val="minor"/>
      </rPr>
      <t>ПОНАШАЈНЕ КОМПЕТЕНЦИЈЕ</t>
    </r>
    <r>
      <rPr>
        <b/>
        <sz val="10"/>
        <rFont val="Calibri"/>
        <family val="2"/>
        <scheme val="minor"/>
      </rPr>
      <t xml:space="preserve">
</t>
    </r>
    <r>
      <rPr>
        <i/>
        <sz val="9"/>
        <rFont val="Calibri"/>
        <family val="2"/>
        <scheme val="minor"/>
      </rPr>
      <t>(навести области потребног развоја и степен ургентности)</t>
    </r>
  </si>
  <si>
    <r>
      <rPr>
        <b/>
        <sz val="9"/>
        <rFont val="Calibri"/>
        <family val="2"/>
        <scheme val="minor"/>
      </rPr>
      <t>Неприхватљиво:</t>
    </r>
    <r>
      <rPr>
        <sz val="9"/>
        <rFont val="Calibri"/>
        <family val="2"/>
        <scheme val="minor"/>
      </rPr>
      <t xml:space="preserve"> веома ретко испољава пожељна понашања на радном месту или показује понашања која нису у складу са траженим показатељима, својим понашањем не доприноси постизању резултата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</si>
</sst>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04"/>
      <scheme val="minor"/>
    </font>
    <font>
      <sz val="10"/>
      <name val="Calibri"/>
      <family val="2"/>
      <scheme val="minor"/>
    </font>
    <font>
      <b/>
      <sz val="14"/>
      <name val="Calibri"/>
      <family val="2"/>
      <scheme val="minor"/>
    </font>
    <font>
      <sz val="11"/>
      <name val="Calibri"/>
      <family val="2"/>
      <scheme val="minor"/>
    </font>
    <font>
      <b/>
      <sz val="16"/>
      <name val="Calibri"/>
      <family val="2"/>
      <scheme val="minor"/>
    </font>
    <font>
      <b/>
      <sz val="10"/>
      <name val="Calibri"/>
      <family val="2"/>
      <scheme val="minor"/>
    </font>
    <font>
      <i/>
      <sz val="9"/>
      <name val="Calibri"/>
      <family val="2"/>
      <scheme val="minor"/>
    </font>
    <font>
      <b/>
      <sz val="11"/>
      <name val="Calibri"/>
      <family val="2"/>
      <scheme val="minor"/>
    </font>
    <font>
      <sz val="9"/>
      <name val="Calibri"/>
      <family val="2"/>
    </font>
    <font>
      <b/>
      <sz val="18"/>
      <name val="Calibri"/>
      <family val="2"/>
      <scheme val="minor"/>
    </font>
    <font>
      <sz val="9"/>
      <name val="Calibri"/>
      <family val="2"/>
      <scheme val="minor"/>
    </font>
    <font>
      <b/>
      <sz val="9"/>
      <name val="Calibri"/>
      <family val="2"/>
      <scheme val="minor"/>
    </font>
    <font>
      <b/>
      <sz val="12"/>
      <name val="Calibri"/>
      <family val="2"/>
      <scheme val="minor"/>
    </font>
    <font>
      <sz val="14"/>
      <name val="Calibri"/>
      <family val="2"/>
      <scheme val="minor"/>
    </font>
    <font>
      <sz val="8"/>
      <name val="Calibri"/>
      <family val="2"/>
      <scheme val="minor"/>
    </font>
    <font>
      <sz val="7"/>
      <name val="Calibri"/>
      <family val="2"/>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92">
    <xf numFmtId="0" fontId="0" fillId="0" borderId="0" xfId="0"/>
    <xf numFmtId="0" fontId="1" fillId="0" borderId="0" xfId="0" applyFont="1"/>
    <xf numFmtId="0" fontId="3" fillId="0" borderId="0" xfId="0" applyFont="1"/>
    <xf numFmtId="0" fontId="5" fillId="0" borderId="0" xfId="0" applyFont="1" applyAlignment="1">
      <alignment horizontal="center"/>
    </xf>
    <xf numFmtId="0" fontId="4"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xf>
    <xf numFmtId="0" fontId="3" fillId="0" borderId="0" xfId="0" applyFont="1" applyAlignment="1" applyProtection="1">
      <alignment horizontal="left" vertical="center"/>
      <protection locked="0"/>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3" fillId="0" borderId="0" xfId="0" applyFont="1" applyAlignment="1">
      <alignment horizontal="left" vertical="center"/>
    </xf>
    <xf numFmtId="0" fontId="3" fillId="0" borderId="0" xfId="0" applyFont="1" applyBorder="1" applyAlignment="1" applyProtection="1">
      <alignment horizontal="center"/>
      <protection locked="0"/>
    </xf>
    <xf numFmtId="0" fontId="3" fillId="0" borderId="0" xfId="0" applyFont="1" applyAlignment="1">
      <alignment horizontal="center"/>
    </xf>
    <xf numFmtId="0" fontId="4" fillId="0" borderId="0" xfId="0" applyFont="1" applyBorder="1" applyAlignment="1" applyProtection="1">
      <alignment horizontal="center"/>
      <protection locked="0"/>
    </xf>
    <xf numFmtId="0" fontId="3" fillId="0" borderId="0" xfId="0" applyFont="1" applyAlignment="1">
      <alignment horizontal="left"/>
    </xf>
    <xf numFmtId="0" fontId="3" fillId="0" borderId="0" xfId="0" applyFont="1" applyAlignment="1" applyProtection="1">
      <alignment horizontal="left"/>
      <protection locked="0"/>
    </xf>
    <xf numFmtId="0" fontId="7" fillId="0" borderId="0" xfId="0" applyFont="1" applyAlignment="1">
      <alignment horizontal="left"/>
    </xf>
    <xf numFmtId="0" fontId="1" fillId="0" borderId="11" xfId="0" applyFont="1" applyBorder="1" applyAlignment="1">
      <alignment horizontal="center"/>
    </xf>
    <xf numFmtId="0" fontId="3" fillId="0" borderId="17" xfId="0" applyFont="1" applyBorder="1" applyAlignment="1" applyProtection="1">
      <alignment horizontal="left"/>
      <protection locked="0"/>
    </xf>
    <xf numFmtId="0" fontId="3" fillId="0" borderId="12"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1" fillId="0" borderId="13" xfId="0" applyFont="1" applyBorder="1" applyAlignment="1">
      <alignment horizontal="center"/>
    </xf>
    <xf numFmtId="0" fontId="3" fillId="0" borderId="0" xfId="0" applyFont="1" applyBorder="1" applyAlignment="1" applyProtection="1">
      <alignment horizontal="left"/>
      <protection locked="0"/>
    </xf>
    <xf numFmtId="0" fontId="3" fillId="0" borderId="14"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1" fillId="0" borderId="15" xfId="0" applyFont="1" applyBorder="1" applyAlignment="1">
      <alignment horizontal="center"/>
    </xf>
    <xf numFmtId="0" fontId="3" fillId="0" borderId="18" xfId="0" applyFont="1" applyBorder="1" applyAlignment="1" applyProtection="1">
      <alignment horizontal="left"/>
      <protection locked="0"/>
    </xf>
    <xf numFmtId="0" fontId="3" fillId="0" borderId="18"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1"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1" fillId="0" borderId="15" xfId="0" applyFont="1" applyBorder="1" applyAlignment="1">
      <alignment horizontal="center" vertical="center"/>
    </xf>
    <xf numFmtId="0" fontId="3" fillId="0" borderId="0" xfId="0" applyFont="1" applyBorder="1" applyAlignment="1">
      <alignment horizontal="left" wrapText="1"/>
    </xf>
    <xf numFmtId="0" fontId="4" fillId="0" borderId="0" xfId="0" applyFont="1" applyBorder="1" applyAlignment="1"/>
    <xf numFmtId="0" fontId="9" fillId="0" borderId="0" xfId="0" applyFont="1" applyAlignment="1"/>
    <xf numFmtId="0" fontId="5" fillId="0" borderId="1" xfId="0" applyFont="1" applyFill="1" applyBorder="1" applyAlignment="1">
      <alignment horizontal="center" vertical="center"/>
    </xf>
    <xf numFmtId="49" fontId="3" fillId="0" borderId="0" xfId="0" applyNumberFormat="1" applyFont="1" applyFill="1" applyBorder="1" applyAlignment="1"/>
    <xf numFmtId="0" fontId="5" fillId="0" borderId="1" xfId="0" applyFont="1" applyFill="1" applyBorder="1" applyAlignment="1">
      <alignment horizontal="center" vertical="center" wrapText="1"/>
    </xf>
    <xf numFmtId="0" fontId="12" fillId="0" borderId="0" xfId="0" applyFont="1"/>
    <xf numFmtId="0" fontId="7" fillId="0" borderId="0" xfId="0" applyFont="1" applyAlignment="1">
      <alignment horizontal="center"/>
    </xf>
    <xf numFmtId="0" fontId="5" fillId="0" borderId="0" xfId="0" applyFont="1" applyAlignment="1">
      <alignment horizontal="right"/>
    </xf>
    <xf numFmtId="0" fontId="12" fillId="0" borderId="6" xfId="0" applyFont="1" applyBorder="1" applyAlignment="1">
      <alignment horizontal="left" wrapText="1"/>
    </xf>
    <xf numFmtId="0" fontId="12" fillId="0" borderId="6" xfId="0" applyFont="1" applyBorder="1" applyAlignment="1">
      <alignment horizontal="center" wrapText="1"/>
    </xf>
    <xf numFmtId="0" fontId="1" fillId="0" borderId="0" xfId="0" applyFont="1" applyAlignment="1">
      <alignment horizontal="right" vertical="center"/>
    </xf>
    <xf numFmtId="0" fontId="1" fillId="0" borderId="1" xfId="0" applyFont="1" applyBorder="1" applyAlignment="1">
      <alignment horizontal="left" vertical="center" wrapText="1"/>
    </xf>
    <xf numFmtId="0" fontId="3" fillId="0" borderId="1" xfId="0" applyFont="1" applyBorder="1" applyAlignment="1" applyProtection="1">
      <alignment horizontal="center"/>
      <protection locked="0"/>
    </xf>
    <xf numFmtId="0" fontId="3" fillId="0" borderId="0" xfId="0" applyFont="1" applyBorder="1"/>
    <xf numFmtId="0" fontId="1" fillId="0" borderId="0" xfId="0" applyFont="1" applyAlignment="1">
      <alignment horizontal="right"/>
    </xf>
    <xf numFmtId="0" fontId="7" fillId="0" borderId="1" xfId="0" applyFont="1" applyBorder="1"/>
    <xf numFmtId="0" fontId="3" fillId="0" borderId="1" xfId="0" applyFont="1" applyBorder="1"/>
    <xf numFmtId="0" fontId="3" fillId="0" borderId="10" xfId="0" applyFont="1" applyFill="1" applyBorder="1"/>
    <xf numFmtId="0" fontId="1" fillId="0" borderId="1" xfId="0" applyFont="1" applyBorder="1" applyAlignment="1">
      <alignment horizontal="left" vertical="center"/>
    </xf>
    <xf numFmtId="0" fontId="3" fillId="0" borderId="7" xfId="0" applyFont="1" applyBorder="1" applyAlignment="1" applyProtection="1">
      <alignment horizontal="center"/>
      <protection locked="0"/>
    </xf>
    <xf numFmtId="0" fontId="3" fillId="0" borderId="2" xfId="0" applyFont="1" applyBorder="1"/>
    <xf numFmtId="0" fontId="3" fillId="0" borderId="5" xfId="0" applyFont="1" applyFill="1" applyBorder="1"/>
    <xf numFmtId="0" fontId="12" fillId="0" borderId="0" xfId="0" applyFont="1" applyFill="1"/>
    <xf numFmtId="0" fontId="3" fillId="0" borderId="1" xfId="0" applyFont="1" applyBorder="1" applyAlignment="1">
      <alignment horizontal="center"/>
    </xf>
    <xf numFmtId="0" fontId="3" fillId="0" borderId="2" xfId="0" applyFont="1" applyBorder="1" applyAlignment="1">
      <alignment horizontal="center"/>
    </xf>
    <xf numFmtId="0" fontId="7" fillId="0" borderId="0" xfId="0" applyFont="1" applyBorder="1"/>
    <xf numFmtId="0" fontId="12" fillId="0" borderId="0" xfId="0" applyFont="1" applyAlignment="1"/>
    <xf numFmtId="0" fontId="1" fillId="0" borderId="0" xfId="0" applyFont="1" applyAlignment="1">
      <alignment horizontal="center" vertical="center"/>
    </xf>
    <xf numFmtId="0" fontId="3" fillId="0" borderId="1" xfId="0" applyFont="1" applyFill="1" applyBorder="1"/>
    <xf numFmtId="0" fontId="7" fillId="0" borderId="2" xfId="0" applyFont="1" applyBorder="1"/>
    <xf numFmtId="0" fontId="7"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Font="1"/>
    <xf numFmtId="0" fontId="4" fillId="0" borderId="0" xfId="0" applyFont="1" applyFill="1" applyBorder="1" applyAlignment="1">
      <alignment horizontal="left"/>
    </xf>
    <xf numFmtId="0" fontId="5" fillId="0" borderId="0" xfId="0" applyFont="1" applyBorder="1" applyAlignment="1">
      <alignment horizontal="center"/>
    </xf>
    <xf numFmtId="49" fontId="3" fillId="0" borderId="0" xfId="0" applyNumberFormat="1" applyFont="1" applyBorder="1" applyAlignment="1">
      <alignment horizontal="left"/>
    </xf>
    <xf numFmtId="0" fontId="12" fillId="0" borderId="0" xfId="0" applyFont="1" applyFill="1" applyBorder="1" applyAlignment="1">
      <alignment horizontal="left"/>
    </xf>
    <xf numFmtId="0" fontId="3" fillId="0" borderId="2" xfId="0" applyFont="1" applyFill="1" applyBorder="1" applyAlignment="1">
      <alignment wrapText="1"/>
    </xf>
    <xf numFmtId="0" fontId="3" fillId="0" borderId="1" xfId="0" applyFont="1" applyBorder="1" applyProtection="1">
      <protection locked="0"/>
    </xf>
    <xf numFmtId="0" fontId="13" fillId="0" borderId="0" xfId="0" applyFont="1"/>
    <xf numFmtId="0" fontId="7" fillId="0" borderId="1" xfId="0" applyFont="1" applyFill="1" applyBorder="1" applyAlignment="1">
      <alignment horizontal="left" wrapText="1"/>
    </xf>
    <xf numFmtId="0" fontId="3" fillId="0" borderId="1" xfId="0" applyFont="1" applyFill="1" applyBorder="1" applyAlignment="1">
      <alignment horizontal="left"/>
    </xf>
    <xf numFmtId="0" fontId="5" fillId="0" borderId="2" xfId="0" applyFont="1" applyFill="1" applyBorder="1" applyAlignment="1"/>
    <xf numFmtId="0" fontId="4"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alignment horizontal="left" wrapText="1"/>
    </xf>
    <xf numFmtId="0" fontId="7" fillId="0" borderId="0" xfId="0" applyFont="1" applyFill="1" applyBorder="1" applyAlignment="1">
      <alignment wrapText="1"/>
    </xf>
    <xf numFmtId="0" fontId="7" fillId="0" borderId="1" xfId="0" applyFont="1" applyBorder="1" applyAlignment="1">
      <alignment wrapText="1"/>
    </xf>
    <xf numFmtId="0" fontId="1" fillId="0" borderId="0" xfId="0" applyFont="1" applyProtection="1">
      <protection locked="0"/>
    </xf>
    <xf numFmtId="0" fontId="1" fillId="0" borderId="1" xfId="0" applyFont="1" applyFill="1" applyBorder="1" applyAlignment="1" applyProtection="1">
      <alignment horizontal="justify"/>
      <protection locked="0"/>
    </xf>
    <xf numFmtId="0" fontId="3" fillId="0" borderId="0" xfId="0" applyFont="1" applyProtection="1">
      <protection locked="0"/>
    </xf>
    <xf numFmtId="0" fontId="1" fillId="0" borderId="1" xfId="0" applyFont="1" applyFill="1" applyBorder="1" applyAlignment="1" applyProtection="1">
      <alignment wrapText="1"/>
      <protection locked="0"/>
    </xf>
    <xf numFmtId="0" fontId="1" fillId="0" borderId="0" xfId="0" applyFont="1" applyFill="1" applyBorder="1" applyProtection="1">
      <protection locked="0"/>
    </xf>
    <xf numFmtId="0" fontId="3" fillId="0" borderId="1" xfId="0" applyFont="1" applyFill="1" applyBorder="1" applyProtection="1">
      <protection locked="0"/>
    </xf>
    <xf numFmtId="0" fontId="6" fillId="0" borderId="0" xfId="0" applyFont="1"/>
    <xf numFmtId="0" fontId="7" fillId="0" borderId="0" xfId="0" applyFont="1"/>
    <xf numFmtId="0" fontId="3" fillId="0" borderId="1" xfId="0" applyFont="1" applyFill="1" applyBorder="1" applyAlignment="1" applyProtection="1">
      <alignment horizontal="center"/>
      <protection locked="0"/>
    </xf>
    <xf numFmtId="0" fontId="1" fillId="0" borderId="1" xfId="0" applyFont="1" applyBorder="1" applyAlignment="1">
      <alignment horizontal="center"/>
    </xf>
    <xf numFmtId="0" fontId="2" fillId="0" borderId="0" xfId="0" applyFont="1" applyAlignment="1">
      <alignment horizontal="left"/>
    </xf>
    <xf numFmtId="0" fontId="6" fillId="0" borderId="17" xfId="0" applyFont="1" applyBorder="1" applyAlignment="1">
      <alignment horizontal="center" vertical="top" wrapText="1"/>
    </xf>
    <xf numFmtId="0" fontId="7" fillId="0" borderId="0" xfId="0" applyFont="1" applyAlignment="1">
      <alignment horizontal="left"/>
    </xf>
    <xf numFmtId="0" fontId="7" fillId="0" borderId="0" xfId="0" applyFont="1" applyBorder="1" applyAlignment="1">
      <alignment horizontal="left"/>
    </xf>
    <xf numFmtId="0" fontId="4" fillId="0" borderId="0" xfId="0" applyFont="1" applyAlignment="1">
      <alignment horizontal="left"/>
    </xf>
    <xf numFmtId="0" fontId="1" fillId="0" borderId="11"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7" fillId="0" borderId="11" xfId="0" applyFont="1" applyBorder="1" applyAlignment="1">
      <alignment horizontal="left" wrapText="1"/>
    </xf>
    <xf numFmtId="0" fontId="7" fillId="0" borderId="17" xfId="0" applyFont="1" applyBorder="1" applyAlignment="1">
      <alignment horizontal="left"/>
    </xf>
    <xf numFmtId="0" fontId="3" fillId="0" borderId="17" xfId="0" applyFont="1" applyBorder="1" applyAlignment="1"/>
    <xf numFmtId="0" fontId="3" fillId="0" borderId="12" xfId="0" applyFont="1" applyBorder="1" applyAlignment="1"/>
    <xf numFmtId="0" fontId="6" fillId="0" borderId="17" xfId="0" applyFont="1" applyBorder="1" applyAlignment="1">
      <alignment horizontal="center"/>
    </xf>
    <xf numFmtId="0" fontId="1" fillId="0" borderId="17" xfId="0" applyFont="1" applyBorder="1" applyAlignment="1">
      <alignment horizontal="center"/>
    </xf>
    <xf numFmtId="0" fontId="7" fillId="0" borderId="18" xfId="0" applyFont="1" applyBorder="1" applyAlignment="1">
      <alignment horizontal="left" wrapText="1"/>
    </xf>
    <xf numFmtId="0" fontId="7" fillId="0" borderId="18" xfId="0" applyFont="1" applyFill="1" applyBorder="1" applyAlignment="1">
      <alignment horizontal="left" wrapText="1"/>
    </xf>
    <xf numFmtId="0" fontId="3" fillId="0" borderId="18" xfId="0" applyFont="1" applyFill="1" applyBorder="1" applyAlignment="1">
      <alignment wrapText="1"/>
    </xf>
    <xf numFmtId="0" fontId="1" fillId="0" borderId="13" xfId="0" applyFont="1" applyBorder="1" applyAlignment="1">
      <alignment horizontal="left" wrapText="1"/>
    </xf>
    <xf numFmtId="0" fontId="1" fillId="0" borderId="0" xfId="0" applyFont="1" applyBorder="1" applyAlignment="1">
      <alignment horizontal="left"/>
    </xf>
    <xf numFmtId="0" fontId="1" fillId="0" borderId="14" xfId="0" applyFont="1" applyBorder="1" applyAlignment="1">
      <alignment horizontal="left"/>
    </xf>
    <xf numFmtId="0" fontId="1" fillId="0" borderId="13"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4" fillId="0" borderId="0" xfId="0"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xf>
    <xf numFmtId="0" fontId="5" fillId="0" borderId="6" xfId="0" applyFont="1" applyBorder="1" applyAlignment="1">
      <alignment horizontal="center" wrapText="1"/>
    </xf>
    <xf numFmtId="0" fontId="1" fillId="0" borderId="1" xfId="0" applyFont="1" applyBorder="1" applyAlignment="1">
      <alignment horizontal="center" wrapText="1"/>
    </xf>
    <xf numFmtId="0" fontId="3" fillId="0" borderId="7" xfId="0" applyFont="1" applyBorder="1" applyAlignment="1">
      <alignment horizontal="center"/>
    </xf>
    <xf numFmtId="0" fontId="3" fillId="0" borderId="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0" xfId="0" applyFont="1" applyAlignment="1">
      <alignment horizontal="left"/>
    </xf>
    <xf numFmtId="0" fontId="3" fillId="0" borderId="0" xfId="0" applyFont="1" applyBorder="1" applyAlignment="1">
      <alignment horizontal="left"/>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49" fontId="10" fillId="0" borderId="1" xfId="0" applyNumberFormat="1" applyFont="1" applyFill="1" applyBorder="1" applyAlignment="1">
      <alignment horizontal="left" vertical="center" wrapText="1"/>
    </xf>
    <xf numFmtId="0" fontId="15" fillId="0" borderId="1" xfId="0" applyFont="1" applyBorder="1" applyAlignment="1">
      <alignment horizontal="center" wrapText="1"/>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14" fillId="0" borderId="1" xfId="0" applyFont="1" applyBorder="1" applyAlignment="1">
      <alignment horizont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7" fillId="0" borderId="1" xfId="0" applyFont="1" applyFill="1" applyBorder="1" applyAlignment="1">
      <alignment horizontal="left" wrapText="1"/>
    </xf>
    <xf numFmtId="0" fontId="3" fillId="0" borderId="1" xfId="0" applyFont="1" applyBorder="1" applyAlignment="1" applyProtection="1">
      <alignment horizontal="center"/>
      <protection locked="0"/>
    </xf>
    <xf numFmtId="0" fontId="10" fillId="0" borderId="1" xfId="0" applyFont="1" applyBorder="1" applyAlignment="1">
      <alignment horizontal="center" wrapText="1"/>
    </xf>
    <xf numFmtId="0" fontId="10" fillId="0" borderId="1" xfId="0" applyFont="1" applyBorder="1" applyAlignment="1">
      <alignment horizontal="center"/>
    </xf>
    <xf numFmtId="0" fontId="7" fillId="0" borderId="0" xfId="0" applyFont="1" applyFill="1" applyBorder="1" applyAlignment="1">
      <alignment horizontal="left"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8" xfId="0" applyFont="1" applyFill="1" applyBorder="1" applyAlignment="1">
      <alignment horizontal="center"/>
    </xf>
    <xf numFmtId="0" fontId="6" fillId="0" borderId="19" xfId="0" applyFont="1" applyFill="1" applyBorder="1" applyAlignment="1">
      <alignment horizontal="left" wrapText="1"/>
    </xf>
    <xf numFmtId="0" fontId="6" fillId="0" borderId="9" xfId="0" applyFont="1" applyFill="1" applyBorder="1" applyAlignment="1">
      <alignment horizontal="center"/>
    </xf>
    <xf numFmtId="0" fontId="4" fillId="0" borderId="9" xfId="0" applyFont="1" applyFill="1" applyBorder="1" applyAlignment="1">
      <alignment horizontal="center"/>
    </xf>
    <xf numFmtId="164" fontId="7" fillId="0" borderId="20" xfId="0" applyNumberFormat="1" applyFont="1" applyFill="1" applyBorder="1" applyAlignment="1">
      <alignment horizontal="center"/>
    </xf>
    <xf numFmtId="164" fontId="7" fillId="0" borderId="21" xfId="0" applyNumberFormat="1" applyFont="1" applyFill="1" applyBorder="1" applyAlignment="1">
      <alignment horizontal="center"/>
    </xf>
    <xf numFmtId="0" fontId="5" fillId="0" borderId="2" xfId="0" applyFont="1" applyFill="1" applyBorder="1" applyAlignment="1">
      <alignment horizontal="left"/>
    </xf>
    <xf numFmtId="0" fontId="5" fillId="0" borderId="19" xfId="0" applyFont="1" applyFill="1" applyBorder="1" applyAlignment="1">
      <alignment horizontal="left"/>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3" fillId="0" borderId="1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18"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protection locked="0"/>
    </xf>
    <xf numFmtId="0" fontId="1" fillId="0" borderId="10" xfId="0" applyFont="1" applyBorder="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155</xdr:row>
          <xdr:rowOff>419100</xdr:rowOff>
        </xdr:from>
        <xdr:to>
          <xdr:col>4</xdr:col>
          <xdr:colOff>180975</xdr:colOff>
          <xdr:row>157</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156</xdr:row>
          <xdr:rowOff>180975</xdr:rowOff>
        </xdr:from>
        <xdr:to>
          <xdr:col>4</xdr:col>
          <xdr:colOff>180975</xdr:colOff>
          <xdr:row>158</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157</xdr:row>
          <xdr:rowOff>180975</xdr:rowOff>
        </xdr:from>
        <xdr:to>
          <xdr:col>4</xdr:col>
          <xdr:colOff>180975</xdr:colOff>
          <xdr:row>159</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155</xdr:row>
          <xdr:rowOff>409575</xdr:rowOff>
        </xdr:from>
        <xdr:to>
          <xdr:col>7</xdr:col>
          <xdr:colOff>76200</xdr:colOff>
          <xdr:row>157</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156</xdr:row>
          <xdr:rowOff>171450</xdr:rowOff>
        </xdr:from>
        <xdr:to>
          <xdr:col>7</xdr:col>
          <xdr:colOff>76200</xdr:colOff>
          <xdr:row>158</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158</xdr:row>
          <xdr:rowOff>0</xdr:rowOff>
        </xdr:from>
        <xdr:to>
          <xdr:col>7</xdr:col>
          <xdr:colOff>76200</xdr:colOff>
          <xdr:row>159</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160</xdr:row>
          <xdr:rowOff>19050</xdr:rowOff>
        </xdr:from>
        <xdr:to>
          <xdr:col>4</xdr:col>
          <xdr:colOff>180975</xdr:colOff>
          <xdr:row>160</xdr:row>
          <xdr:rowOff>238125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161</xdr:row>
          <xdr:rowOff>19050</xdr:rowOff>
        </xdr:from>
        <xdr:to>
          <xdr:col>4</xdr:col>
          <xdr:colOff>190500</xdr:colOff>
          <xdr:row>161</xdr:row>
          <xdr:rowOff>238125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162</xdr:row>
          <xdr:rowOff>0</xdr:rowOff>
        </xdr:from>
        <xdr:to>
          <xdr:col>4</xdr:col>
          <xdr:colOff>190500</xdr:colOff>
          <xdr:row>162</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160</xdr:row>
          <xdr:rowOff>19050</xdr:rowOff>
        </xdr:from>
        <xdr:to>
          <xdr:col>7</xdr:col>
          <xdr:colOff>76200</xdr:colOff>
          <xdr:row>160</xdr:row>
          <xdr:rowOff>238125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161</xdr:row>
          <xdr:rowOff>19050</xdr:rowOff>
        </xdr:from>
        <xdr:to>
          <xdr:col>7</xdr:col>
          <xdr:colOff>76200</xdr:colOff>
          <xdr:row>161</xdr:row>
          <xdr:rowOff>238125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162</xdr:row>
          <xdr:rowOff>19050</xdr:rowOff>
        </xdr:from>
        <xdr:to>
          <xdr:col>7</xdr:col>
          <xdr:colOff>76200</xdr:colOff>
          <xdr:row>162</xdr:row>
          <xdr:rowOff>238125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164</xdr:row>
          <xdr:rowOff>38100</xdr:rowOff>
        </xdr:from>
        <xdr:to>
          <xdr:col>4</xdr:col>
          <xdr:colOff>200025</xdr:colOff>
          <xdr:row>164</xdr:row>
          <xdr:rowOff>247650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165</xdr:row>
          <xdr:rowOff>19050</xdr:rowOff>
        </xdr:from>
        <xdr:to>
          <xdr:col>4</xdr:col>
          <xdr:colOff>209550</xdr:colOff>
          <xdr:row>165</xdr:row>
          <xdr:rowOff>238125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166</xdr:row>
          <xdr:rowOff>38100</xdr:rowOff>
        </xdr:from>
        <xdr:to>
          <xdr:col>4</xdr:col>
          <xdr:colOff>209550</xdr:colOff>
          <xdr:row>166</xdr:row>
          <xdr:rowOff>257175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164</xdr:row>
          <xdr:rowOff>38100</xdr:rowOff>
        </xdr:from>
        <xdr:to>
          <xdr:col>7</xdr:col>
          <xdr:colOff>76200</xdr:colOff>
          <xdr:row>164</xdr:row>
          <xdr:rowOff>247650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165</xdr:row>
          <xdr:rowOff>19050</xdr:rowOff>
        </xdr:from>
        <xdr:to>
          <xdr:col>7</xdr:col>
          <xdr:colOff>76200</xdr:colOff>
          <xdr:row>165</xdr:row>
          <xdr:rowOff>238125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166</xdr:row>
          <xdr:rowOff>38100</xdr:rowOff>
        </xdr:from>
        <xdr:to>
          <xdr:col>7</xdr:col>
          <xdr:colOff>76200</xdr:colOff>
          <xdr:row>166</xdr:row>
          <xdr:rowOff>257175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168</xdr:row>
          <xdr:rowOff>19050</xdr:rowOff>
        </xdr:from>
        <xdr:to>
          <xdr:col>4</xdr:col>
          <xdr:colOff>219075</xdr:colOff>
          <xdr:row>168</xdr:row>
          <xdr:rowOff>238125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169</xdr:row>
          <xdr:rowOff>38100</xdr:rowOff>
        </xdr:from>
        <xdr:to>
          <xdr:col>4</xdr:col>
          <xdr:colOff>219075</xdr:colOff>
          <xdr:row>169</xdr:row>
          <xdr:rowOff>257175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170</xdr:row>
          <xdr:rowOff>57150</xdr:rowOff>
        </xdr:from>
        <xdr:to>
          <xdr:col>4</xdr:col>
          <xdr:colOff>219075</xdr:colOff>
          <xdr:row>170</xdr:row>
          <xdr:rowOff>276225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168</xdr:row>
          <xdr:rowOff>9525</xdr:rowOff>
        </xdr:from>
        <xdr:to>
          <xdr:col>7</xdr:col>
          <xdr:colOff>57150</xdr:colOff>
          <xdr:row>168</xdr:row>
          <xdr:rowOff>228600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169</xdr:row>
          <xdr:rowOff>38100</xdr:rowOff>
        </xdr:from>
        <xdr:to>
          <xdr:col>7</xdr:col>
          <xdr:colOff>66675</xdr:colOff>
          <xdr:row>169</xdr:row>
          <xdr:rowOff>257175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170</xdr:row>
          <xdr:rowOff>57150</xdr:rowOff>
        </xdr:from>
        <xdr:to>
          <xdr:col>7</xdr:col>
          <xdr:colOff>66675</xdr:colOff>
          <xdr:row>170</xdr:row>
          <xdr:rowOff>276225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4171950</xdr:colOff>
          <xdr:row>10</xdr:row>
          <xdr:rowOff>161925</xdr:rowOff>
        </xdr:from>
        <xdr:to>
          <xdr:col>3</xdr:col>
          <xdr:colOff>238125</xdr:colOff>
          <xdr:row>11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11</xdr:row>
          <xdr:rowOff>161925</xdr:rowOff>
        </xdr:from>
        <xdr:to>
          <xdr:col>4</xdr:col>
          <xdr:colOff>0</xdr:colOff>
          <xdr:row>12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xdr:row>
          <xdr:rowOff>142875</xdr:rowOff>
        </xdr:from>
        <xdr:to>
          <xdr:col>6</xdr:col>
          <xdr:colOff>238125</xdr:colOff>
          <xdr:row>20</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142875</xdr:rowOff>
        </xdr:from>
        <xdr:to>
          <xdr:col>7</xdr:col>
          <xdr:colOff>1588</xdr:colOff>
          <xdr:row>21</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20</xdr:row>
          <xdr:rowOff>142875</xdr:rowOff>
        </xdr:from>
        <xdr:to>
          <xdr:col>7</xdr:col>
          <xdr:colOff>0</xdr:colOff>
          <xdr:row>22</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733425</xdr:rowOff>
        </xdr:from>
        <xdr:to>
          <xdr:col>5</xdr:col>
          <xdr:colOff>66675</xdr:colOff>
          <xdr:row>48</xdr:row>
          <xdr:rowOff>200025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190500</xdr:rowOff>
        </xdr:from>
        <xdr:to>
          <xdr:col>5</xdr:col>
          <xdr:colOff>57150</xdr:colOff>
          <xdr:row>49</xdr:row>
          <xdr:rowOff>190500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N176"/>
  <sheetViews>
    <sheetView tabSelected="1" zoomScale="120" zoomScaleNormal="120" workbookViewId="0">
      <selection activeCell="J127" sqref="J1:M1048576"/>
    </sheetView>
  </sheetViews>
  <sheetFormatPr defaultRowHeight="15" x14ac:dyDescent="0.25"/>
  <cols>
    <col min="1" max="1" width="1.85546875" style="2" customWidth="1"/>
    <col min="2" max="2" width="3.5703125" style="1" customWidth="1"/>
    <col min="3" max="3" width="63.28515625" style="2" customWidth="1"/>
    <col min="4" max="7" width="3.7109375" style="2" customWidth="1"/>
    <col min="8" max="8" width="4" style="2" customWidth="1"/>
    <col min="9" max="9" width="4.140625" style="2" customWidth="1"/>
    <col min="10" max="13" width="9.140625" style="2" hidden="1" customWidth="1"/>
    <col min="14" max="16" width="9.140625" style="2" customWidth="1"/>
    <col min="17" max="16384" width="9.140625" style="2"/>
  </cols>
  <sheetData>
    <row r="1" spans="2:9" ht="18.75" x14ac:dyDescent="0.3">
      <c r="C1" s="96" t="s">
        <v>177</v>
      </c>
      <c r="D1" s="96"/>
      <c r="E1" s="96"/>
      <c r="F1" s="96"/>
      <c r="G1" s="96"/>
      <c r="H1" s="96"/>
    </row>
    <row r="3" spans="2:9" ht="72.75" customHeight="1" x14ac:dyDescent="0.35">
      <c r="B3" s="128" t="s">
        <v>180</v>
      </c>
      <c r="C3" s="128"/>
      <c r="D3" s="128"/>
      <c r="E3" s="128"/>
      <c r="F3" s="128"/>
      <c r="G3" s="128"/>
      <c r="H3" s="128"/>
      <c r="I3" s="129"/>
    </row>
    <row r="4" spans="2:9" ht="14.45" customHeight="1" x14ac:dyDescent="0.35">
      <c r="B4" s="3"/>
      <c r="C4" s="4"/>
      <c r="D4" s="4"/>
      <c r="E4" s="4"/>
      <c r="F4" s="4"/>
      <c r="G4" s="4"/>
      <c r="H4" s="4"/>
      <c r="I4" s="4"/>
    </row>
    <row r="5" spans="2:9" ht="14.45" customHeight="1" thickBot="1" x14ac:dyDescent="0.4">
      <c r="B5" s="3"/>
      <c r="C5" s="4"/>
      <c r="D5" s="4"/>
      <c r="E5" s="4"/>
      <c r="F5" s="4"/>
      <c r="G5" s="4"/>
      <c r="H5" s="4"/>
      <c r="I5" s="4"/>
    </row>
    <row r="6" spans="2:9" ht="25.9" customHeight="1" thickBot="1" x14ac:dyDescent="0.4">
      <c r="B6" s="110" t="s">
        <v>94</v>
      </c>
      <c r="C6" s="111"/>
      <c r="D6" s="111"/>
      <c r="E6" s="111"/>
      <c r="F6" s="111"/>
      <c r="G6" s="111"/>
      <c r="H6" s="112"/>
      <c r="I6" s="4"/>
    </row>
    <row r="7" spans="2:9" ht="14.45" customHeight="1" x14ac:dyDescent="0.35">
      <c r="B7" s="117" t="s">
        <v>102</v>
      </c>
      <c r="C7" s="118"/>
      <c r="D7" s="118"/>
      <c r="E7" s="118"/>
      <c r="F7" s="118"/>
      <c r="G7" s="118"/>
      <c r="H7" s="118"/>
      <c r="I7" s="4"/>
    </row>
    <row r="8" spans="2:9" ht="32.25" customHeight="1" x14ac:dyDescent="0.35">
      <c r="B8" s="5" t="s">
        <v>14</v>
      </c>
      <c r="C8" s="188" t="s">
        <v>137</v>
      </c>
      <c r="D8" s="189"/>
      <c r="E8" s="189"/>
      <c r="F8" s="189"/>
      <c r="G8" s="189"/>
      <c r="H8" s="189"/>
      <c r="I8" s="4"/>
    </row>
    <row r="9" spans="2:9" ht="36.75" customHeight="1" x14ac:dyDescent="0.35">
      <c r="B9" s="5" t="s">
        <v>15</v>
      </c>
      <c r="C9" s="188" t="s">
        <v>136</v>
      </c>
      <c r="D9" s="189"/>
      <c r="E9" s="189"/>
      <c r="F9" s="189"/>
      <c r="G9" s="189"/>
      <c r="H9" s="189"/>
      <c r="I9" s="4"/>
    </row>
    <row r="10" spans="2:9" ht="16.149999999999999" customHeight="1" x14ac:dyDescent="0.35">
      <c r="B10" s="6" t="s">
        <v>16</v>
      </c>
      <c r="C10" s="7" t="s">
        <v>135</v>
      </c>
      <c r="D10" s="8"/>
      <c r="E10" s="8"/>
      <c r="F10" s="8"/>
      <c r="G10" s="9"/>
      <c r="H10" s="9"/>
      <c r="I10" s="4"/>
    </row>
    <row r="11" spans="2:9" ht="16.149999999999999" customHeight="1" x14ac:dyDescent="0.35">
      <c r="B11" s="6" t="s">
        <v>17</v>
      </c>
      <c r="C11" s="10" t="s">
        <v>115</v>
      </c>
      <c r="D11" s="11"/>
      <c r="E11" s="12"/>
      <c r="F11" s="12"/>
      <c r="G11" s="4"/>
      <c r="H11" s="4"/>
      <c r="I11" s="4"/>
    </row>
    <row r="12" spans="2:9" ht="16.149999999999999" customHeight="1" x14ac:dyDescent="0.35">
      <c r="B12" s="6"/>
      <c r="C12" s="10" t="s">
        <v>131</v>
      </c>
      <c r="D12" s="11"/>
      <c r="E12" s="12"/>
      <c r="F12" s="12"/>
      <c r="G12" s="4"/>
      <c r="H12" s="4"/>
      <c r="I12" s="4"/>
    </row>
    <row r="13" spans="2:9" ht="16.149999999999999" customHeight="1" x14ac:dyDescent="0.35">
      <c r="B13" s="6"/>
      <c r="C13" s="10" t="s">
        <v>132</v>
      </c>
      <c r="D13" s="11"/>
      <c r="E13" s="12"/>
      <c r="F13" s="12"/>
      <c r="G13" s="4"/>
      <c r="H13" s="4"/>
      <c r="I13" s="4"/>
    </row>
    <row r="14" spans="2:9" ht="30.75" customHeight="1" x14ac:dyDescent="0.35">
      <c r="B14" s="5" t="s">
        <v>18</v>
      </c>
      <c r="C14" s="188" t="s">
        <v>133</v>
      </c>
      <c r="D14" s="189"/>
      <c r="E14" s="189"/>
      <c r="F14" s="189"/>
      <c r="G14" s="189"/>
      <c r="H14" s="189"/>
      <c r="I14" s="4"/>
    </row>
    <row r="15" spans="2:9" ht="30.75" customHeight="1" x14ac:dyDescent="0.35">
      <c r="B15" s="5" t="s">
        <v>74</v>
      </c>
      <c r="C15" s="188" t="s">
        <v>138</v>
      </c>
      <c r="D15" s="189"/>
      <c r="E15" s="189"/>
      <c r="F15" s="189"/>
      <c r="G15" s="189"/>
      <c r="H15" s="189"/>
      <c r="I15" s="4"/>
    </row>
    <row r="16" spans="2:9" ht="30.75" customHeight="1" x14ac:dyDescent="0.35">
      <c r="B16" s="5" t="s">
        <v>20</v>
      </c>
      <c r="C16" s="188" t="s">
        <v>181</v>
      </c>
      <c r="D16" s="189"/>
      <c r="E16" s="189"/>
      <c r="F16" s="189"/>
      <c r="G16" s="189"/>
      <c r="H16" s="189"/>
      <c r="I16" s="4"/>
    </row>
    <row r="17" spans="2:9" ht="14.45" customHeight="1" x14ac:dyDescent="0.35">
      <c r="B17" s="6" t="s">
        <v>21</v>
      </c>
      <c r="C17" s="7" t="s">
        <v>143</v>
      </c>
      <c r="D17" s="8"/>
      <c r="E17" s="8"/>
      <c r="F17" s="8"/>
      <c r="G17" s="9"/>
      <c r="H17" s="9"/>
      <c r="I17" s="4"/>
    </row>
    <row r="18" spans="2:9" ht="14.45" customHeight="1" x14ac:dyDescent="0.35">
      <c r="B18" s="6" t="s">
        <v>22</v>
      </c>
      <c r="C18" s="190" t="s">
        <v>142</v>
      </c>
      <c r="D18" s="191"/>
      <c r="E18" s="191"/>
      <c r="F18" s="191"/>
      <c r="G18" s="9"/>
      <c r="H18" s="9"/>
      <c r="I18" s="4"/>
    </row>
    <row r="19" spans="2:9" ht="14.45" customHeight="1" x14ac:dyDescent="0.35">
      <c r="B19" s="6" t="s">
        <v>23</v>
      </c>
      <c r="C19" s="10" t="s">
        <v>19</v>
      </c>
      <c r="D19" s="12"/>
      <c r="E19" s="12"/>
      <c r="F19" s="12"/>
      <c r="G19" s="9"/>
      <c r="H19" s="4"/>
      <c r="I19" s="4"/>
    </row>
    <row r="20" spans="2:9" ht="14.45" customHeight="1" x14ac:dyDescent="0.35">
      <c r="C20" s="141" t="s">
        <v>116</v>
      </c>
      <c r="D20" s="141"/>
      <c r="E20" s="141"/>
      <c r="F20" s="142"/>
      <c r="G20" s="13"/>
      <c r="H20" s="4"/>
      <c r="I20" s="4"/>
    </row>
    <row r="21" spans="2:9" ht="14.45" customHeight="1" x14ac:dyDescent="0.35">
      <c r="B21" s="6"/>
      <c r="C21" s="141" t="s">
        <v>97</v>
      </c>
      <c r="D21" s="141"/>
      <c r="E21" s="141"/>
      <c r="F21" s="142"/>
      <c r="G21" s="13"/>
      <c r="H21" s="4"/>
      <c r="I21" s="4"/>
    </row>
    <row r="22" spans="2:9" ht="14.45" customHeight="1" x14ac:dyDescent="0.35">
      <c r="B22" s="6"/>
      <c r="C22" s="141" t="s">
        <v>106</v>
      </c>
      <c r="D22" s="141"/>
      <c r="E22" s="141"/>
      <c r="F22" s="142"/>
      <c r="G22" s="13"/>
      <c r="H22" s="4"/>
      <c r="I22" s="4"/>
    </row>
    <row r="23" spans="2:9" ht="14.45" customHeight="1" x14ac:dyDescent="0.35">
      <c r="B23" s="6" t="s">
        <v>80</v>
      </c>
      <c r="C23" s="14" t="s">
        <v>98</v>
      </c>
      <c r="D23" s="12"/>
      <c r="E23" s="12"/>
      <c r="F23" s="12"/>
      <c r="G23" s="4"/>
      <c r="H23" s="4"/>
      <c r="I23" s="4"/>
    </row>
    <row r="24" spans="2:9" ht="14.45" customHeight="1" x14ac:dyDescent="0.35">
      <c r="B24" s="6"/>
      <c r="C24" s="15" t="s">
        <v>103</v>
      </c>
      <c r="D24" s="12"/>
      <c r="E24" s="12"/>
      <c r="F24" s="12"/>
      <c r="G24" s="4"/>
      <c r="H24" s="4"/>
      <c r="I24" s="4"/>
    </row>
    <row r="25" spans="2:9" ht="14.45" customHeight="1" x14ac:dyDescent="0.35">
      <c r="B25" s="6"/>
      <c r="C25" s="15" t="s">
        <v>104</v>
      </c>
      <c r="D25" s="12"/>
      <c r="E25" s="12"/>
      <c r="F25" s="12"/>
      <c r="G25" s="4"/>
      <c r="H25" s="4"/>
      <c r="I25" s="4"/>
    </row>
    <row r="26" spans="2:9" ht="30.75" customHeight="1" x14ac:dyDescent="0.35">
      <c r="B26" s="5" t="s">
        <v>81</v>
      </c>
      <c r="C26" s="188" t="s">
        <v>134</v>
      </c>
      <c r="D26" s="189"/>
      <c r="E26" s="189"/>
      <c r="F26" s="189"/>
      <c r="G26" s="189"/>
      <c r="H26" s="189"/>
      <c r="I26" s="4"/>
    </row>
    <row r="27" spans="2:9" ht="14.45" customHeight="1" x14ac:dyDescent="0.35">
      <c r="B27" s="6"/>
      <c r="C27" s="14"/>
      <c r="D27" s="12"/>
      <c r="E27" s="12"/>
      <c r="F27" s="12"/>
      <c r="G27" s="4"/>
      <c r="H27" s="4"/>
      <c r="I27" s="4"/>
    </row>
    <row r="28" spans="2:9" ht="43.5" customHeight="1" thickBot="1" x14ac:dyDescent="0.4">
      <c r="B28" s="119" t="s">
        <v>182</v>
      </c>
      <c r="C28" s="119"/>
      <c r="D28" s="119"/>
      <c r="E28" s="119"/>
      <c r="F28" s="119"/>
      <c r="G28" s="119"/>
      <c r="H28" s="4"/>
      <c r="I28" s="4"/>
    </row>
    <row r="29" spans="2:9" ht="23.25" customHeight="1" x14ac:dyDescent="0.35">
      <c r="B29" s="101"/>
      <c r="C29" s="102"/>
      <c r="D29" s="102"/>
      <c r="E29" s="102"/>
      <c r="F29" s="102"/>
      <c r="G29" s="103"/>
      <c r="H29" s="4"/>
      <c r="I29" s="4"/>
    </row>
    <row r="30" spans="2:9" ht="23.25" customHeight="1" x14ac:dyDescent="0.35">
      <c r="B30" s="104"/>
      <c r="C30" s="105"/>
      <c r="D30" s="105"/>
      <c r="E30" s="105"/>
      <c r="F30" s="105"/>
      <c r="G30" s="106"/>
      <c r="H30" s="4"/>
      <c r="I30" s="4"/>
    </row>
    <row r="31" spans="2:9" ht="23.25" customHeight="1" x14ac:dyDescent="0.35">
      <c r="B31" s="104"/>
      <c r="C31" s="105"/>
      <c r="D31" s="105"/>
      <c r="E31" s="105"/>
      <c r="F31" s="105"/>
      <c r="G31" s="106"/>
      <c r="H31" s="4"/>
      <c r="I31" s="4"/>
    </row>
    <row r="32" spans="2:9" ht="23.25" customHeight="1" thickBot="1" x14ac:dyDescent="0.4">
      <c r="B32" s="107"/>
      <c r="C32" s="108"/>
      <c r="D32" s="108"/>
      <c r="E32" s="108"/>
      <c r="F32" s="108"/>
      <c r="G32" s="109"/>
      <c r="H32" s="4"/>
      <c r="I32" s="4"/>
    </row>
    <row r="33" spans="2:9" ht="16.899999999999999" customHeight="1" x14ac:dyDescent="0.35">
      <c r="B33" s="6"/>
      <c r="C33" s="12"/>
      <c r="D33" s="12"/>
      <c r="E33" s="12"/>
      <c r="F33" s="12"/>
      <c r="G33" s="4"/>
      <c r="H33" s="4"/>
      <c r="I33" s="4"/>
    </row>
    <row r="34" spans="2:9" ht="66" customHeight="1" thickBot="1" x14ac:dyDescent="0.4">
      <c r="B34" s="120" t="s">
        <v>183</v>
      </c>
      <c r="C34" s="120"/>
      <c r="D34" s="120"/>
      <c r="E34" s="120"/>
      <c r="F34" s="120"/>
      <c r="G34" s="120"/>
      <c r="H34" s="4"/>
      <c r="I34" s="4"/>
    </row>
    <row r="35" spans="2:9" ht="150" customHeight="1" thickBot="1" x14ac:dyDescent="0.4">
      <c r="B35" s="185"/>
      <c r="C35" s="186"/>
      <c r="D35" s="186"/>
      <c r="E35" s="186"/>
      <c r="F35" s="186"/>
      <c r="G35" s="187"/>
      <c r="H35" s="4"/>
      <c r="I35" s="4"/>
    </row>
    <row r="36" spans="2:9" ht="16.899999999999999" customHeight="1" x14ac:dyDescent="0.35">
      <c r="B36" s="6"/>
      <c r="C36" s="16"/>
      <c r="D36" s="12"/>
      <c r="E36" s="12"/>
      <c r="F36" s="12"/>
      <c r="G36" s="4"/>
      <c r="H36" s="4"/>
      <c r="I36" s="4"/>
    </row>
    <row r="37" spans="2:9" ht="34.15" customHeight="1" thickBot="1" x14ac:dyDescent="0.4">
      <c r="B37" s="120" t="s">
        <v>184</v>
      </c>
      <c r="C37" s="120"/>
      <c r="D37" s="121"/>
      <c r="E37" s="121"/>
      <c r="F37" s="121"/>
      <c r="G37" s="121"/>
      <c r="H37" s="4"/>
      <c r="I37" s="4"/>
    </row>
    <row r="38" spans="2:9" ht="16.899999999999999" customHeight="1" x14ac:dyDescent="0.35">
      <c r="B38" s="174"/>
      <c r="C38" s="175"/>
      <c r="D38" s="175"/>
      <c r="E38" s="175"/>
      <c r="F38" s="175"/>
      <c r="G38" s="176"/>
      <c r="H38" s="4"/>
      <c r="I38" s="4"/>
    </row>
    <row r="39" spans="2:9" ht="16.899999999999999" customHeight="1" x14ac:dyDescent="0.35">
      <c r="B39" s="177"/>
      <c r="C39" s="178"/>
      <c r="D39" s="178"/>
      <c r="E39" s="178"/>
      <c r="F39" s="178"/>
      <c r="G39" s="179"/>
      <c r="H39" s="4"/>
      <c r="I39" s="4"/>
    </row>
    <row r="40" spans="2:9" ht="16.899999999999999" customHeight="1" x14ac:dyDescent="0.35">
      <c r="B40" s="177"/>
      <c r="C40" s="178"/>
      <c r="D40" s="178"/>
      <c r="E40" s="178"/>
      <c r="F40" s="178"/>
      <c r="G40" s="179"/>
      <c r="H40" s="4"/>
      <c r="I40" s="4"/>
    </row>
    <row r="41" spans="2:9" ht="16.899999999999999" customHeight="1" thickBot="1" x14ac:dyDescent="0.4">
      <c r="B41" s="180"/>
      <c r="C41" s="181"/>
      <c r="D41" s="181"/>
      <c r="E41" s="181"/>
      <c r="F41" s="181"/>
      <c r="G41" s="182"/>
      <c r="H41" s="4"/>
      <c r="I41" s="4"/>
    </row>
    <row r="42" spans="2:9" ht="16.899999999999999" customHeight="1" thickBot="1" x14ac:dyDescent="0.4">
      <c r="B42" s="6"/>
      <c r="C42" s="12"/>
      <c r="D42" s="12"/>
      <c r="E42" s="12"/>
      <c r="F42" s="12"/>
      <c r="G42" s="4"/>
      <c r="H42" s="4"/>
      <c r="I42" s="4"/>
    </row>
    <row r="43" spans="2:9" ht="16.899999999999999" customHeight="1" thickBot="1" x14ac:dyDescent="0.4">
      <c r="B43" s="6"/>
      <c r="C43" s="12"/>
      <c r="D43" s="12"/>
      <c r="E43" s="12"/>
      <c r="F43" s="12"/>
      <c r="G43" s="4"/>
      <c r="H43" s="4"/>
      <c r="I43" s="4"/>
    </row>
    <row r="44" spans="2:9" ht="19.149999999999999" customHeight="1" x14ac:dyDescent="0.35">
      <c r="B44" s="17" t="s">
        <v>14</v>
      </c>
      <c r="C44" s="18" t="s">
        <v>139</v>
      </c>
      <c r="D44" s="19"/>
      <c r="E44" s="20"/>
      <c r="F44" s="20"/>
      <c r="G44" s="21"/>
      <c r="H44" s="4"/>
      <c r="I44" s="4"/>
    </row>
    <row r="45" spans="2:9" ht="20.45" customHeight="1" x14ac:dyDescent="0.35">
      <c r="B45" s="22" t="s">
        <v>15</v>
      </c>
      <c r="C45" s="23" t="s">
        <v>140</v>
      </c>
      <c r="D45" s="24"/>
      <c r="E45" s="11"/>
      <c r="F45" s="11"/>
      <c r="G45" s="25"/>
      <c r="H45" s="4"/>
      <c r="I45" s="4"/>
    </row>
    <row r="46" spans="2:9" ht="20.45" customHeight="1" thickBot="1" x14ac:dyDescent="0.4">
      <c r="B46" s="26"/>
      <c r="C46" s="27"/>
      <c r="D46" s="28"/>
      <c r="E46" s="28"/>
      <c r="F46" s="28"/>
      <c r="G46" s="29"/>
      <c r="H46" s="4"/>
      <c r="I46" s="4"/>
    </row>
    <row r="47" spans="2:9" ht="20.45" customHeight="1" thickBot="1" x14ac:dyDescent="0.4">
      <c r="B47" s="30"/>
      <c r="C47" s="31"/>
      <c r="D47" s="32"/>
      <c r="E47" s="32"/>
      <c r="F47" s="32"/>
      <c r="G47" s="33"/>
      <c r="H47" s="4"/>
      <c r="I47" s="4"/>
    </row>
    <row r="48" spans="2:9" ht="58.5" customHeight="1" x14ac:dyDescent="0.35">
      <c r="B48" s="113" t="s">
        <v>185</v>
      </c>
      <c r="C48" s="114"/>
      <c r="D48" s="115"/>
      <c r="E48" s="115"/>
      <c r="F48" s="115"/>
      <c r="G48" s="116"/>
      <c r="H48" s="4"/>
      <c r="I48" s="4"/>
    </row>
    <row r="49" spans="2:9" ht="16.899999999999999" customHeight="1" x14ac:dyDescent="0.35">
      <c r="B49" s="22"/>
      <c r="C49" s="31" t="s">
        <v>83</v>
      </c>
      <c r="E49" s="11"/>
      <c r="F49" s="32"/>
      <c r="G49" s="34"/>
      <c r="H49" s="4"/>
      <c r="I49" s="4"/>
    </row>
    <row r="50" spans="2:9" ht="16.899999999999999" customHeight="1" x14ac:dyDescent="0.35">
      <c r="B50" s="22"/>
      <c r="C50" s="31" t="s">
        <v>107</v>
      </c>
      <c r="E50" s="11"/>
      <c r="F50" s="32"/>
      <c r="G50" s="34"/>
      <c r="H50" s="4"/>
      <c r="I50" s="4"/>
    </row>
    <row r="51" spans="2:9" ht="32.25" customHeight="1" x14ac:dyDescent="0.35">
      <c r="B51" s="122" t="s">
        <v>125</v>
      </c>
      <c r="C51" s="123"/>
      <c r="D51" s="123"/>
      <c r="E51" s="123"/>
      <c r="F51" s="123"/>
      <c r="G51" s="124"/>
      <c r="H51" s="4"/>
      <c r="I51" s="4"/>
    </row>
    <row r="52" spans="2:9" ht="16.899999999999999" customHeight="1" x14ac:dyDescent="0.35">
      <c r="B52" s="125" t="s">
        <v>141</v>
      </c>
      <c r="C52" s="126"/>
      <c r="D52" s="126"/>
      <c r="E52" s="126"/>
      <c r="F52" s="126"/>
      <c r="G52" s="127"/>
      <c r="H52" s="4"/>
      <c r="I52" s="4"/>
    </row>
    <row r="53" spans="2:9" ht="16.899999999999999" customHeight="1" x14ac:dyDescent="0.35">
      <c r="B53" s="125" t="s">
        <v>141</v>
      </c>
      <c r="C53" s="126"/>
      <c r="D53" s="126"/>
      <c r="E53" s="126"/>
      <c r="F53" s="126"/>
      <c r="G53" s="127"/>
      <c r="H53" s="4"/>
      <c r="I53" s="4"/>
    </row>
    <row r="54" spans="2:9" ht="45" customHeight="1" thickBot="1" x14ac:dyDescent="0.4">
      <c r="B54" s="35" t="s">
        <v>16</v>
      </c>
      <c r="C54" s="183" t="s">
        <v>186</v>
      </c>
      <c r="D54" s="183"/>
      <c r="E54" s="183"/>
      <c r="F54" s="183"/>
      <c r="G54" s="184"/>
      <c r="H54" s="4"/>
      <c r="I54" s="4"/>
    </row>
    <row r="55" spans="2:9" ht="24" customHeight="1" x14ac:dyDescent="0.35">
      <c r="B55" s="30"/>
      <c r="C55" s="36"/>
      <c r="D55" s="36"/>
      <c r="E55" s="36"/>
      <c r="F55" s="36"/>
      <c r="G55" s="36"/>
      <c r="H55" s="4"/>
      <c r="I55" s="4"/>
    </row>
    <row r="56" spans="2:9" ht="16.899999999999999" customHeight="1" thickBot="1" x14ac:dyDescent="0.4">
      <c r="B56" s="6"/>
      <c r="D56" s="32"/>
      <c r="E56" s="12"/>
      <c r="F56" s="12"/>
      <c r="G56" s="4"/>
      <c r="H56" s="4"/>
      <c r="I56" s="4"/>
    </row>
    <row r="57" spans="2:9" ht="24.6" customHeight="1" thickBot="1" x14ac:dyDescent="0.4">
      <c r="B57" s="110" t="s">
        <v>24</v>
      </c>
      <c r="C57" s="111"/>
      <c r="D57" s="111"/>
      <c r="E57" s="111"/>
      <c r="F57" s="111"/>
      <c r="G57" s="111"/>
      <c r="H57" s="112"/>
      <c r="I57" s="37"/>
    </row>
    <row r="58" spans="2:9" ht="32.25" customHeight="1" x14ac:dyDescent="0.35">
      <c r="B58" s="97" t="s">
        <v>118</v>
      </c>
      <c r="C58" s="97"/>
      <c r="D58" s="97"/>
      <c r="E58" s="97"/>
      <c r="F58" s="97"/>
      <c r="G58" s="97"/>
      <c r="H58" s="97"/>
      <c r="I58" s="4"/>
    </row>
    <row r="59" spans="2:9" ht="23.25" x14ac:dyDescent="0.35">
      <c r="B59" s="100" t="s">
        <v>84</v>
      </c>
      <c r="C59" s="100"/>
      <c r="D59" s="38"/>
      <c r="E59" s="38"/>
      <c r="F59" s="38"/>
      <c r="G59" s="38"/>
      <c r="H59" s="38"/>
      <c r="I59" s="38"/>
    </row>
    <row r="60" spans="2:9" x14ac:dyDescent="0.25">
      <c r="B60" s="6"/>
      <c r="C60" s="12"/>
      <c r="D60" s="12"/>
      <c r="E60" s="12"/>
      <c r="F60" s="12"/>
      <c r="G60" s="12"/>
      <c r="H60" s="12"/>
      <c r="I60" s="12"/>
    </row>
    <row r="61" spans="2:9" x14ac:dyDescent="0.25">
      <c r="B61" s="98" t="s">
        <v>85</v>
      </c>
      <c r="C61" s="98"/>
      <c r="D61" s="98"/>
      <c r="E61" s="98"/>
      <c r="F61" s="98"/>
      <c r="G61" s="98"/>
      <c r="H61" s="98"/>
    </row>
    <row r="62" spans="2:9" x14ac:dyDescent="0.25">
      <c r="B62" s="99" t="s">
        <v>76</v>
      </c>
      <c r="C62" s="99"/>
    </row>
    <row r="63" spans="2:9" ht="38.25" customHeight="1" x14ac:dyDescent="0.25">
      <c r="B63" s="39">
        <v>1</v>
      </c>
      <c r="C63" s="146" t="s">
        <v>194</v>
      </c>
      <c r="D63" s="146"/>
      <c r="E63" s="146"/>
      <c r="F63" s="146"/>
      <c r="G63" s="146"/>
      <c r="H63" s="40"/>
      <c r="I63" s="40"/>
    </row>
    <row r="64" spans="2:9" ht="38.25" customHeight="1" x14ac:dyDescent="0.25">
      <c r="B64" s="39">
        <v>2</v>
      </c>
      <c r="C64" s="146" t="s">
        <v>187</v>
      </c>
      <c r="D64" s="146"/>
      <c r="E64" s="146"/>
      <c r="F64" s="146"/>
      <c r="G64" s="146"/>
      <c r="H64" s="40"/>
      <c r="I64" s="40"/>
    </row>
    <row r="65" spans="2:9" ht="39" customHeight="1" x14ac:dyDescent="0.25">
      <c r="B65" s="39">
        <v>3</v>
      </c>
      <c r="C65" s="146" t="s">
        <v>188</v>
      </c>
      <c r="D65" s="146"/>
      <c r="E65" s="146"/>
      <c r="F65" s="146"/>
      <c r="G65" s="146"/>
      <c r="H65" s="40"/>
      <c r="I65" s="40"/>
    </row>
    <row r="66" spans="2:9" ht="38.25" customHeight="1" x14ac:dyDescent="0.25">
      <c r="B66" s="41" t="s">
        <v>75</v>
      </c>
      <c r="C66" s="146" t="s">
        <v>189</v>
      </c>
      <c r="D66" s="146"/>
      <c r="E66" s="146"/>
      <c r="F66" s="146"/>
      <c r="G66" s="146"/>
      <c r="H66" s="40"/>
      <c r="I66" s="40"/>
    </row>
    <row r="67" spans="2:9" ht="11.25" customHeight="1" x14ac:dyDescent="0.25"/>
    <row r="68" spans="2:9" ht="64.5" customHeight="1" x14ac:dyDescent="0.25">
      <c r="C68" s="42" t="s">
        <v>110</v>
      </c>
      <c r="D68" s="130" t="s">
        <v>111</v>
      </c>
      <c r="E68" s="131"/>
      <c r="F68" s="131"/>
      <c r="G68" s="131"/>
      <c r="H68" s="43"/>
    </row>
    <row r="69" spans="2:9" ht="22.9" customHeight="1" x14ac:dyDescent="0.25">
      <c r="B69" s="44" t="s">
        <v>14</v>
      </c>
      <c r="C69" s="45" t="s">
        <v>0</v>
      </c>
      <c r="D69" s="46">
        <v>1</v>
      </c>
      <c r="E69" s="46">
        <v>2</v>
      </c>
      <c r="F69" s="46">
        <v>3</v>
      </c>
      <c r="G69" s="46">
        <v>4</v>
      </c>
    </row>
    <row r="70" spans="2:9" ht="26.25" customHeight="1" x14ac:dyDescent="0.25">
      <c r="B70" s="47" t="s">
        <v>25</v>
      </c>
      <c r="C70" s="48" t="s">
        <v>144</v>
      </c>
      <c r="D70" s="49"/>
      <c r="E70" s="49"/>
      <c r="F70" s="49"/>
      <c r="G70" s="49"/>
      <c r="H70" s="50"/>
    </row>
    <row r="71" spans="2:9" ht="15" customHeight="1" x14ac:dyDescent="0.25">
      <c r="B71" s="47" t="s">
        <v>26</v>
      </c>
      <c r="C71" s="48" t="s">
        <v>145</v>
      </c>
      <c r="D71" s="49"/>
      <c r="E71" s="49"/>
      <c r="F71" s="49"/>
      <c r="G71" s="49"/>
      <c r="H71" s="50"/>
    </row>
    <row r="72" spans="2:9" ht="15.75" customHeight="1" x14ac:dyDescent="0.25">
      <c r="B72" s="47" t="s">
        <v>27</v>
      </c>
      <c r="C72" s="48" t="s">
        <v>1</v>
      </c>
      <c r="D72" s="49"/>
      <c r="E72" s="49"/>
      <c r="F72" s="49"/>
      <c r="G72" s="49"/>
      <c r="H72" s="50"/>
    </row>
    <row r="73" spans="2:9" ht="15.75" customHeight="1" x14ac:dyDescent="0.25">
      <c r="B73" s="47" t="s">
        <v>28</v>
      </c>
      <c r="C73" s="48" t="s">
        <v>146</v>
      </c>
      <c r="D73" s="49"/>
      <c r="E73" s="49"/>
      <c r="F73" s="49"/>
      <c r="G73" s="49"/>
      <c r="H73" s="50"/>
    </row>
    <row r="74" spans="2:9" ht="15.75" customHeight="1" x14ac:dyDescent="0.25">
      <c r="B74" s="47" t="s">
        <v>29</v>
      </c>
      <c r="C74" s="48" t="s">
        <v>147</v>
      </c>
      <c r="D74" s="49"/>
      <c r="E74" s="49"/>
      <c r="F74" s="49"/>
      <c r="G74" s="49"/>
      <c r="H74" s="50"/>
    </row>
    <row r="75" spans="2:9" ht="15.75" thickBot="1" x14ac:dyDescent="0.3">
      <c r="B75" s="47" t="s">
        <v>30</v>
      </c>
      <c r="C75" s="48" t="s">
        <v>148</v>
      </c>
      <c r="D75" s="49"/>
      <c r="E75" s="49"/>
      <c r="F75" s="49"/>
      <c r="G75" s="49"/>
      <c r="H75" s="50"/>
    </row>
    <row r="76" spans="2:9" ht="15.75" thickBot="1" x14ac:dyDescent="0.3">
      <c r="B76" s="51" t="s">
        <v>31</v>
      </c>
      <c r="C76" s="52" t="s">
        <v>77</v>
      </c>
      <c r="D76" s="53"/>
      <c r="E76" s="53"/>
      <c r="F76" s="53"/>
      <c r="G76" s="53"/>
      <c r="H76" s="54">
        <f>D70+E70+F70+G70+D71+E71+F71+G71+D72+E72+F72+G72+D73+E73+F73+G73+D74+E74+F74+G74+D75+E75+F75+G75</f>
        <v>0</v>
      </c>
    </row>
    <row r="77" spans="2:9" ht="24" customHeight="1" x14ac:dyDescent="0.25">
      <c r="B77" s="44" t="s">
        <v>15</v>
      </c>
      <c r="C77" s="42" t="s">
        <v>2</v>
      </c>
      <c r="D77" s="46">
        <v>1</v>
      </c>
      <c r="E77" s="46">
        <v>2</v>
      </c>
      <c r="F77" s="46">
        <v>3</v>
      </c>
      <c r="G77" s="46">
        <v>4</v>
      </c>
    </row>
    <row r="78" spans="2:9" ht="15.75" customHeight="1" x14ac:dyDescent="0.25">
      <c r="B78" s="47" t="s">
        <v>33</v>
      </c>
      <c r="C78" s="55" t="s">
        <v>149</v>
      </c>
      <c r="D78" s="49"/>
      <c r="E78" s="49"/>
      <c r="F78" s="49"/>
      <c r="G78" s="49"/>
    </row>
    <row r="79" spans="2:9" ht="15.75" customHeight="1" x14ac:dyDescent="0.25">
      <c r="B79" s="47" t="s">
        <v>34</v>
      </c>
      <c r="C79" s="55" t="s">
        <v>150</v>
      </c>
      <c r="D79" s="49"/>
      <c r="E79" s="49"/>
      <c r="F79" s="49"/>
      <c r="G79" s="49"/>
    </row>
    <row r="80" spans="2:9" ht="15.75" customHeight="1" x14ac:dyDescent="0.25">
      <c r="B80" s="47" t="s">
        <v>35</v>
      </c>
      <c r="C80" s="55" t="s">
        <v>8</v>
      </c>
      <c r="D80" s="49"/>
      <c r="E80" s="49"/>
      <c r="F80" s="49"/>
      <c r="G80" s="49"/>
    </row>
    <row r="81" spans="2:8" ht="15.75" customHeight="1" x14ac:dyDescent="0.25">
      <c r="B81" s="47" t="s">
        <v>36</v>
      </c>
      <c r="C81" s="55" t="s">
        <v>151</v>
      </c>
      <c r="D81" s="49"/>
      <c r="E81" s="49"/>
      <c r="F81" s="49"/>
      <c r="G81" s="49"/>
    </row>
    <row r="82" spans="2:8" ht="15.75" customHeight="1" x14ac:dyDescent="0.25">
      <c r="B82" s="47" t="s">
        <v>37</v>
      </c>
      <c r="C82" s="55" t="s">
        <v>3</v>
      </c>
      <c r="D82" s="49"/>
      <c r="E82" s="49"/>
      <c r="F82" s="49"/>
      <c r="G82" s="49"/>
    </row>
    <row r="83" spans="2:8" ht="15.75" customHeight="1" thickBot="1" x14ac:dyDescent="0.3">
      <c r="B83" s="47" t="s">
        <v>38</v>
      </c>
      <c r="C83" s="55" t="s">
        <v>152</v>
      </c>
      <c r="D83" s="56"/>
      <c r="E83" s="56"/>
      <c r="F83" s="56"/>
      <c r="G83" s="56"/>
    </row>
    <row r="84" spans="2:8" ht="15.75" thickBot="1" x14ac:dyDescent="0.3">
      <c r="B84" s="51" t="s">
        <v>39</v>
      </c>
      <c r="C84" s="52" t="s">
        <v>77</v>
      </c>
      <c r="D84" s="53"/>
      <c r="E84" s="53"/>
      <c r="F84" s="53"/>
      <c r="G84" s="57"/>
      <c r="H84" s="58">
        <f>D78+E78+F78+G78+D79+E79+F79+G79+D80+E80+F80+G80+D81+E81+F81+G81+D82+E82+F82+G82+D83+E83+F83+G83</f>
        <v>0</v>
      </c>
    </row>
    <row r="85" spans="2:8" ht="20.25" customHeight="1" x14ac:dyDescent="0.25">
      <c r="B85" s="44" t="s">
        <v>16</v>
      </c>
      <c r="C85" s="59" t="s">
        <v>121</v>
      </c>
      <c r="D85" s="46">
        <v>1</v>
      </c>
      <c r="E85" s="46">
        <v>2</v>
      </c>
      <c r="F85" s="46">
        <v>3</v>
      </c>
      <c r="G85" s="46">
        <v>4</v>
      </c>
    </row>
    <row r="86" spans="2:8" ht="15.75" customHeight="1" x14ac:dyDescent="0.25">
      <c r="B86" s="47" t="s">
        <v>40</v>
      </c>
      <c r="C86" s="55" t="s">
        <v>86</v>
      </c>
      <c r="D86" s="49"/>
      <c r="E86" s="49"/>
      <c r="F86" s="49"/>
      <c r="G86" s="49"/>
    </row>
    <row r="87" spans="2:8" ht="15.75" customHeight="1" x14ac:dyDescent="0.25">
      <c r="B87" s="47" t="s">
        <v>41</v>
      </c>
      <c r="C87" s="55" t="s">
        <v>153</v>
      </c>
      <c r="D87" s="49"/>
      <c r="E87" s="49"/>
      <c r="F87" s="49"/>
      <c r="G87" s="49"/>
    </row>
    <row r="88" spans="2:8" ht="15.75" customHeight="1" x14ac:dyDescent="0.25">
      <c r="B88" s="47" t="s">
        <v>42</v>
      </c>
      <c r="C88" s="55" t="s">
        <v>154</v>
      </c>
      <c r="D88" s="49"/>
      <c r="E88" s="49"/>
      <c r="F88" s="49"/>
      <c r="G88" s="49"/>
    </row>
    <row r="89" spans="2:8" ht="15.75" customHeight="1" x14ac:dyDescent="0.25">
      <c r="B89" s="47" t="s">
        <v>43</v>
      </c>
      <c r="C89" s="55" t="s">
        <v>155</v>
      </c>
      <c r="D89" s="49"/>
      <c r="E89" s="49"/>
      <c r="F89" s="49"/>
      <c r="G89" s="49"/>
    </row>
    <row r="90" spans="2:8" ht="15.75" customHeight="1" x14ac:dyDescent="0.25">
      <c r="B90" s="47" t="s">
        <v>44</v>
      </c>
      <c r="C90" s="55" t="s">
        <v>156</v>
      </c>
      <c r="D90" s="49"/>
      <c r="E90" s="49"/>
      <c r="F90" s="49"/>
      <c r="G90" s="49"/>
    </row>
    <row r="91" spans="2:8" ht="15.75" customHeight="1" x14ac:dyDescent="0.25">
      <c r="B91" s="47" t="s">
        <v>45</v>
      </c>
      <c r="C91" s="55" t="s">
        <v>124</v>
      </c>
      <c r="D91" s="56"/>
      <c r="E91" s="56"/>
      <c r="F91" s="56"/>
      <c r="G91" s="56"/>
    </row>
    <row r="92" spans="2:8" ht="15.75" customHeight="1" x14ac:dyDescent="0.25">
      <c r="B92" s="47" t="s">
        <v>46</v>
      </c>
      <c r="C92" s="55" t="s">
        <v>157</v>
      </c>
      <c r="D92" s="49"/>
      <c r="E92" s="49"/>
      <c r="F92" s="49"/>
      <c r="G92" s="49"/>
    </row>
    <row r="93" spans="2:8" ht="15.75" customHeight="1" x14ac:dyDescent="0.25">
      <c r="B93" s="47" t="s">
        <v>47</v>
      </c>
      <c r="C93" s="55" t="s">
        <v>158</v>
      </c>
      <c r="D93" s="49"/>
      <c r="E93" s="49"/>
      <c r="F93" s="49"/>
      <c r="G93" s="49"/>
    </row>
    <row r="94" spans="2:8" ht="15.75" customHeight="1" x14ac:dyDescent="0.25">
      <c r="B94" s="47" t="s">
        <v>48</v>
      </c>
      <c r="C94" s="55" t="s">
        <v>159</v>
      </c>
      <c r="D94" s="49"/>
      <c r="E94" s="49"/>
      <c r="F94" s="49"/>
      <c r="G94" s="49"/>
    </row>
    <row r="95" spans="2:8" ht="15.75" customHeight="1" thickBot="1" x14ac:dyDescent="0.3">
      <c r="B95" s="47" t="s">
        <v>49</v>
      </c>
      <c r="C95" s="55" t="s">
        <v>160</v>
      </c>
      <c r="D95" s="49"/>
      <c r="E95" s="49"/>
      <c r="F95" s="49"/>
      <c r="G95" s="49"/>
    </row>
    <row r="96" spans="2:8" ht="15.75" thickBot="1" x14ac:dyDescent="0.3">
      <c r="B96" s="51" t="s">
        <v>50</v>
      </c>
      <c r="C96" s="52" t="s">
        <v>78</v>
      </c>
      <c r="D96" s="53"/>
      <c r="E96" s="53"/>
      <c r="F96" s="53"/>
      <c r="G96" s="57"/>
      <c r="H96" s="58">
        <f>D86+E86+F86+G86+D87+E87+F87+G87+D88+E88+F88+G88+D89+E89+F89+G89+D90+E90+F90+G90+D91+E91+F91+G91+D92+E92+F92+G92+D93+E93+F93+G93+D94+E94+F94+G94+D95+E95+F95+G95</f>
        <v>0</v>
      </c>
    </row>
    <row r="97" spans="2:8" ht="19.5" customHeight="1" x14ac:dyDescent="0.25">
      <c r="B97" s="44" t="s">
        <v>17</v>
      </c>
      <c r="C97" s="42" t="s">
        <v>4</v>
      </c>
      <c r="D97" s="46">
        <v>1</v>
      </c>
      <c r="E97" s="46">
        <v>2</v>
      </c>
      <c r="F97" s="46">
        <v>3</v>
      </c>
      <c r="G97" s="46">
        <v>4</v>
      </c>
    </row>
    <row r="98" spans="2:8" ht="15.75" customHeight="1" x14ac:dyDescent="0.25">
      <c r="B98" s="47" t="s">
        <v>51</v>
      </c>
      <c r="C98" s="55" t="s">
        <v>161</v>
      </c>
      <c r="D98" s="49"/>
      <c r="E98" s="49"/>
      <c r="F98" s="49"/>
      <c r="G98" s="49"/>
    </row>
    <row r="99" spans="2:8" ht="15.75" customHeight="1" x14ac:dyDescent="0.25">
      <c r="B99" s="47" t="s">
        <v>52</v>
      </c>
      <c r="C99" s="55" t="s">
        <v>162</v>
      </c>
      <c r="D99" s="49"/>
      <c r="E99" s="49"/>
      <c r="F99" s="49"/>
      <c r="G99" s="49"/>
    </row>
    <row r="100" spans="2:8" ht="15.75" customHeight="1" x14ac:dyDescent="0.25">
      <c r="B100" s="47" t="s">
        <v>53</v>
      </c>
      <c r="C100" s="55" t="s">
        <v>163</v>
      </c>
      <c r="D100" s="49"/>
      <c r="E100" s="49"/>
      <c r="F100" s="49"/>
      <c r="G100" s="49"/>
    </row>
    <row r="101" spans="2:8" ht="15.75" customHeight="1" x14ac:dyDescent="0.25">
      <c r="B101" s="47" t="s">
        <v>54</v>
      </c>
      <c r="C101" s="55" t="s">
        <v>5</v>
      </c>
      <c r="D101" s="49"/>
      <c r="E101" s="49"/>
      <c r="F101" s="49"/>
      <c r="G101" s="49"/>
    </row>
    <row r="102" spans="2:8" ht="15.75" customHeight="1" x14ac:dyDescent="0.25">
      <c r="B102" s="47" t="s">
        <v>55</v>
      </c>
      <c r="C102" s="55" t="s">
        <v>164</v>
      </c>
      <c r="D102" s="49"/>
      <c r="E102" s="49"/>
      <c r="F102" s="49"/>
      <c r="G102" s="49"/>
    </row>
    <row r="103" spans="2:8" ht="15.75" customHeight="1" x14ac:dyDescent="0.25">
      <c r="B103" s="47" t="s">
        <v>56</v>
      </c>
      <c r="C103" s="55" t="s">
        <v>165</v>
      </c>
      <c r="D103" s="49"/>
      <c r="E103" s="49"/>
      <c r="F103" s="49"/>
      <c r="G103" s="49"/>
    </row>
    <row r="104" spans="2:8" ht="15.75" customHeight="1" x14ac:dyDescent="0.25">
      <c r="B104" s="47" t="s">
        <v>57</v>
      </c>
      <c r="C104" s="55" t="s">
        <v>166</v>
      </c>
      <c r="D104" s="49"/>
      <c r="E104" s="49"/>
      <c r="F104" s="49"/>
      <c r="G104" s="49"/>
    </row>
    <row r="105" spans="2:8" ht="15.75" customHeight="1" x14ac:dyDescent="0.25">
      <c r="B105" s="47" t="s">
        <v>58</v>
      </c>
      <c r="C105" s="55" t="s">
        <v>167</v>
      </c>
      <c r="D105" s="49"/>
      <c r="E105" s="49"/>
      <c r="F105" s="49"/>
      <c r="G105" s="49"/>
    </row>
    <row r="106" spans="2:8" ht="15.75" customHeight="1" thickBot="1" x14ac:dyDescent="0.3">
      <c r="B106" s="47" t="s">
        <v>59</v>
      </c>
      <c r="C106" s="55" t="s">
        <v>168</v>
      </c>
      <c r="D106" s="49"/>
      <c r="E106" s="49"/>
      <c r="F106" s="49"/>
      <c r="G106" s="49"/>
    </row>
    <row r="107" spans="2:8" ht="15.75" thickBot="1" x14ac:dyDescent="0.3">
      <c r="B107" s="51" t="s">
        <v>60</v>
      </c>
      <c r="C107" s="52" t="s">
        <v>79</v>
      </c>
      <c r="D107" s="60"/>
      <c r="E107" s="60"/>
      <c r="F107" s="60"/>
      <c r="G107" s="61"/>
      <c r="H107" s="58">
        <f>D98+E98+F98+G98+D99+E99+F99+G99+D100+E100+F100+G100+D101+E101+F101+G101+D102+E102+F102+G102+D103+E103+F103+G103+D104+E104+F104+G104+D105+E105+F105+G105+D106+E106+F106+G106</f>
        <v>0</v>
      </c>
    </row>
    <row r="108" spans="2:8" ht="18.75" customHeight="1" x14ac:dyDescent="0.25">
      <c r="B108" s="44" t="s">
        <v>18</v>
      </c>
      <c r="C108" s="42" t="s">
        <v>6</v>
      </c>
      <c r="D108" s="46">
        <v>1</v>
      </c>
      <c r="E108" s="46">
        <v>2</v>
      </c>
      <c r="F108" s="46">
        <v>3</v>
      </c>
      <c r="G108" s="46">
        <v>4</v>
      </c>
    </row>
    <row r="109" spans="2:8" ht="15.75" customHeight="1" x14ac:dyDescent="0.25">
      <c r="B109" s="47" t="s">
        <v>61</v>
      </c>
      <c r="C109" s="55" t="s">
        <v>7</v>
      </c>
      <c r="D109" s="49"/>
      <c r="E109" s="49"/>
      <c r="F109" s="49"/>
      <c r="G109" s="49"/>
    </row>
    <row r="110" spans="2:8" ht="15.75" customHeight="1" x14ac:dyDescent="0.25">
      <c r="B110" s="47" t="s">
        <v>62</v>
      </c>
      <c r="C110" s="55" t="s">
        <v>169</v>
      </c>
      <c r="D110" s="49"/>
      <c r="E110" s="49"/>
      <c r="F110" s="49"/>
      <c r="G110" s="49"/>
    </row>
    <row r="111" spans="2:8" ht="15.75" customHeight="1" x14ac:dyDescent="0.25">
      <c r="B111" s="47" t="s">
        <v>63</v>
      </c>
      <c r="C111" s="55" t="s">
        <v>170</v>
      </c>
      <c r="D111" s="49"/>
      <c r="E111" s="49"/>
      <c r="F111" s="49"/>
      <c r="G111" s="49"/>
    </row>
    <row r="112" spans="2:8" ht="15.75" customHeight="1" x14ac:dyDescent="0.25">
      <c r="B112" s="47" t="s">
        <v>64</v>
      </c>
      <c r="C112" s="55" t="s">
        <v>171</v>
      </c>
      <c r="D112" s="49"/>
      <c r="E112" s="49"/>
      <c r="F112" s="49"/>
      <c r="G112" s="49"/>
    </row>
    <row r="113" spans="2:12" ht="15.75" customHeight="1" x14ac:dyDescent="0.25">
      <c r="B113" s="47" t="s">
        <v>65</v>
      </c>
      <c r="C113" s="55" t="s">
        <v>172</v>
      </c>
      <c r="D113" s="49"/>
      <c r="E113" s="49"/>
      <c r="F113" s="49"/>
      <c r="G113" s="49"/>
    </row>
    <row r="114" spans="2:12" ht="15.75" customHeight="1" x14ac:dyDescent="0.25">
      <c r="B114" s="47" t="s">
        <v>66</v>
      </c>
      <c r="C114" s="55" t="s">
        <v>173</v>
      </c>
      <c r="D114" s="49"/>
      <c r="E114" s="49"/>
      <c r="F114" s="49"/>
      <c r="G114" s="49"/>
    </row>
    <row r="115" spans="2:12" ht="15.75" customHeight="1" x14ac:dyDescent="0.25">
      <c r="B115" s="47" t="s">
        <v>67</v>
      </c>
      <c r="C115" s="55" t="s">
        <v>174</v>
      </c>
      <c r="D115" s="49"/>
      <c r="E115" s="49"/>
      <c r="F115" s="49"/>
      <c r="G115" s="49"/>
    </row>
    <row r="116" spans="2:12" ht="15.75" customHeight="1" x14ac:dyDescent="0.25">
      <c r="B116" s="47" t="s">
        <v>68</v>
      </c>
      <c r="C116" s="55" t="s">
        <v>175</v>
      </c>
      <c r="D116" s="49"/>
      <c r="E116" s="49"/>
      <c r="F116" s="49"/>
      <c r="G116" s="49"/>
    </row>
    <row r="117" spans="2:12" ht="15.75" customHeight="1" thickBot="1" x14ac:dyDescent="0.3">
      <c r="B117" s="47" t="s">
        <v>69</v>
      </c>
      <c r="C117" s="55" t="s">
        <v>176</v>
      </c>
      <c r="D117" s="49"/>
      <c r="E117" s="49"/>
      <c r="F117" s="49"/>
      <c r="G117" s="49"/>
    </row>
    <row r="118" spans="2:12" ht="15.75" thickBot="1" x14ac:dyDescent="0.3">
      <c r="B118" s="51" t="s">
        <v>70</v>
      </c>
      <c r="C118" s="52" t="s">
        <v>79</v>
      </c>
      <c r="D118" s="53"/>
      <c r="E118" s="53"/>
      <c r="F118" s="53"/>
      <c r="G118" s="57"/>
      <c r="H118" s="58">
        <f>D109+E109+F109+G109+D110+E110+F110+G110+D111+E111+F111+G111+D112+E112+F112+G112+D113+E113+F113+G113+D114+E114+F114+G114+D115+E115+F115+G115+D116+E116+F116+G116+D117+E117++F117+G117</f>
        <v>0</v>
      </c>
    </row>
    <row r="119" spans="2:12" x14ac:dyDescent="0.25">
      <c r="C119" s="62"/>
      <c r="D119" s="50"/>
      <c r="E119" s="50"/>
      <c r="F119" s="50"/>
      <c r="G119" s="50"/>
      <c r="H119" s="50"/>
    </row>
    <row r="120" spans="2:12" ht="15.75" x14ac:dyDescent="0.25">
      <c r="C120" s="63" t="s">
        <v>93</v>
      </c>
      <c r="D120" s="63"/>
      <c r="E120" s="63"/>
      <c r="F120" s="63"/>
      <c r="G120" s="50"/>
      <c r="H120" s="50"/>
    </row>
    <row r="121" spans="2:12" ht="25.9" customHeight="1" x14ac:dyDescent="0.25">
      <c r="C121" s="62" t="s">
        <v>88</v>
      </c>
      <c r="D121" s="132" t="s">
        <v>87</v>
      </c>
      <c r="E121" s="132"/>
      <c r="F121" s="132"/>
      <c r="G121" s="132"/>
      <c r="H121" s="50"/>
    </row>
    <row r="122" spans="2:12" ht="15" customHeight="1" x14ac:dyDescent="0.25">
      <c r="B122" s="64">
        <v>1</v>
      </c>
      <c r="C122" s="65" t="s">
        <v>32</v>
      </c>
      <c r="D122" s="95">
        <f>H76</f>
        <v>0</v>
      </c>
      <c r="E122" s="95"/>
      <c r="F122" s="95"/>
      <c r="G122" s="95"/>
      <c r="H122" s="50"/>
      <c r="K122" s="2">
        <v>40</v>
      </c>
      <c r="L122" s="2">
        <v>1</v>
      </c>
    </row>
    <row r="123" spans="2:12" ht="15" customHeight="1" x14ac:dyDescent="0.25">
      <c r="B123" s="64">
        <v>2</v>
      </c>
      <c r="C123" s="65" t="s">
        <v>2</v>
      </c>
      <c r="D123" s="95">
        <f>H84</f>
        <v>0</v>
      </c>
      <c r="E123" s="95"/>
      <c r="F123" s="95"/>
      <c r="G123" s="95"/>
      <c r="H123" s="50"/>
      <c r="K123" s="2">
        <v>60</v>
      </c>
      <c r="L123" s="2">
        <v>2</v>
      </c>
    </row>
    <row r="124" spans="2:12" ht="15" customHeight="1" x14ac:dyDescent="0.25">
      <c r="B124" s="64">
        <v>3</v>
      </c>
      <c r="C124" s="65" t="s">
        <v>122</v>
      </c>
      <c r="D124" s="95">
        <f>H96</f>
        <v>0</v>
      </c>
      <c r="E124" s="95"/>
      <c r="F124" s="95"/>
      <c r="G124" s="95"/>
      <c r="H124" s="50"/>
      <c r="K124" s="2">
        <v>107</v>
      </c>
      <c r="L124" s="2">
        <v>3</v>
      </c>
    </row>
    <row r="125" spans="2:12" ht="15" customHeight="1" x14ac:dyDescent="0.25">
      <c r="B125" s="64">
        <v>4</v>
      </c>
      <c r="C125" s="65" t="s">
        <v>4</v>
      </c>
      <c r="D125" s="95">
        <f>H107</f>
        <v>0</v>
      </c>
      <c r="E125" s="95"/>
      <c r="F125" s="95"/>
      <c r="G125" s="95"/>
      <c r="H125" s="50"/>
      <c r="K125" s="2">
        <v>140</v>
      </c>
      <c r="L125" s="2">
        <v>4</v>
      </c>
    </row>
    <row r="126" spans="2:12" ht="15" customHeight="1" x14ac:dyDescent="0.25">
      <c r="B126" s="64">
        <v>5</v>
      </c>
      <c r="C126" s="65" t="s">
        <v>6</v>
      </c>
      <c r="D126" s="95">
        <f>H118</f>
        <v>0</v>
      </c>
      <c r="E126" s="95"/>
      <c r="F126" s="95"/>
      <c r="G126" s="95"/>
      <c r="H126" s="50"/>
    </row>
    <row r="127" spans="2:12" ht="15.75" thickBot="1" x14ac:dyDescent="0.3">
      <c r="C127" s="52" t="s">
        <v>112</v>
      </c>
      <c r="D127" s="137">
        <f>SUM(D122:D126)</f>
        <v>0</v>
      </c>
      <c r="E127" s="137"/>
      <c r="F127" s="137"/>
      <c r="G127" s="137"/>
    </row>
    <row r="128" spans="2:12" ht="15.75" thickBot="1" x14ac:dyDescent="0.3">
      <c r="C128" s="66" t="s">
        <v>126</v>
      </c>
      <c r="D128" s="148" t="e">
        <f>VLOOKUP(D127,K122:L125,2,TRUE)</f>
        <v>#N/A</v>
      </c>
      <c r="E128" s="149"/>
      <c r="F128" s="149"/>
      <c r="G128" s="150"/>
    </row>
    <row r="129" spans="2:12" x14ac:dyDescent="0.25">
      <c r="C129" s="67"/>
      <c r="D129" s="68"/>
      <c r="E129" s="68"/>
      <c r="F129" s="68"/>
      <c r="G129" s="68"/>
    </row>
    <row r="130" spans="2:12" x14ac:dyDescent="0.25">
      <c r="C130" s="69"/>
    </row>
    <row r="131" spans="2:12" ht="24.6" customHeight="1" x14ac:dyDescent="0.35">
      <c r="B131" s="70" t="s">
        <v>99</v>
      </c>
      <c r="C131" s="71"/>
    </row>
    <row r="132" spans="2:12" ht="18" customHeight="1" thickBot="1" x14ac:dyDescent="0.4">
      <c r="B132" s="70"/>
      <c r="C132" s="163"/>
      <c r="D132" s="163"/>
      <c r="E132" s="163"/>
      <c r="F132" s="163"/>
      <c r="G132" s="163"/>
      <c r="H132" s="163"/>
    </row>
    <row r="133" spans="2:12" ht="25.9" customHeight="1" thickBot="1" x14ac:dyDescent="0.3">
      <c r="B133" s="143" t="s">
        <v>178</v>
      </c>
      <c r="C133" s="144"/>
      <c r="D133" s="144"/>
      <c r="E133" s="144"/>
      <c r="F133" s="144"/>
      <c r="G133" s="144"/>
      <c r="H133" s="145"/>
    </row>
    <row r="134" spans="2:12" x14ac:dyDescent="0.25">
      <c r="B134" s="72"/>
      <c r="C134" s="73"/>
      <c r="D134" s="73"/>
      <c r="E134" s="73"/>
      <c r="F134" s="73"/>
      <c r="G134" s="73"/>
      <c r="H134" s="73"/>
      <c r="I134" s="73"/>
    </row>
    <row r="135" spans="2:12" ht="20.45" customHeight="1" x14ac:dyDescent="0.25">
      <c r="C135" s="74" t="s">
        <v>108</v>
      </c>
      <c r="D135" s="136"/>
      <c r="E135" s="136"/>
      <c r="F135" s="136"/>
      <c r="G135" s="136"/>
    </row>
    <row r="136" spans="2:12" ht="30" customHeight="1" x14ac:dyDescent="0.25">
      <c r="C136" s="75" t="s">
        <v>117</v>
      </c>
      <c r="D136" s="76"/>
      <c r="E136" s="76"/>
      <c r="F136" s="76"/>
      <c r="G136" s="76"/>
      <c r="K136" s="2">
        <f>IF(D136=1,1,IF(E136=2,2,IF(F136=3,3,IF(G136=4,4,))))</f>
        <v>0</v>
      </c>
    </row>
    <row r="137" spans="2:12" ht="44.25" customHeight="1" x14ac:dyDescent="0.25">
      <c r="C137" s="164" t="s">
        <v>119</v>
      </c>
      <c r="D137" s="164"/>
      <c r="E137" s="164"/>
      <c r="F137" s="164"/>
      <c r="G137" s="164"/>
    </row>
    <row r="138" spans="2:12" x14ac:dyDescent="0.25">
      <c r="C138" s="69"/>
    </row>
    <row r="139" spans="2:12" ht="24" customHeight="1" x14ac:dyDescent="0.35">
      <c r="B139" s="70" t="s">
        <v>13</v>
      </c>
      <c r="C139" s="71" t="s">
        <v>89</v>
      </c>
      <c r="D139" s="77"/>
      <c r="E139" s="77"/>
      <c r="F139" s="77"/>
      <c r="G139" s="77"/>
      <c r="H139" s="77"/>
    </row>
    <row r="140" spans="2:12" x14ac:dyDescent="0.25">
      <c r="C140" s="69"/>
    </row>
    <row r="141" spans="2:12" ht="69.75" customHeight="1" x14ac:dyDescent="0.25">
      <c r="C141" s="78" t="s">
        <v>82</v>
      </c>
      <c r="D141" s="151" t="s">
        <v>71</v>
      </c>
      <c r="E141" s="151"/>
      <c r="F141" s="147" t="s">
        <v>101</v>
      </c>
      <c r="G141" s="147"/>
      <c r="H141" s="147" t="s">
        <v>113</v>
      </c>
      <c r="I141" s="147"/>
    </row>
    <row r="142" spans="2:12" ht="28.5" customHeight="1" x14ac:dyDescent="0.25">
      <c r="C142" s="79" t="s">
        <v>109</v>
      </c>
      <c r="D142" s="135">
        <v>0.8</v>
      </c>
      <c r="E142" s="135"/>
      <c r="F142" s="133" t="e">
        <f>D128</f>
        <v>#N/A</v>
      </c>
      <c r="G142" s="95"/>
      <c r="H142" s="135" t="e">
        <f>D142*F142</f>
        <v>#N/A</v>
      </c>
      <c r="I142" s="135"/>
      <c r="K142" s="2">
        <v>1</v>
      </c>
      <c r="L142" s="2" t="s">
        <v>127</v>
      </c>
    </row>
    <row r="143" spans="2:12" ht="31.5" customHeight="1" thickBot="1" x14ac:dyDescent="0.3">
      <c r="C143" s="79" t="s">
        <v>100</v>
      </c>
      <c r="D143" s="135">
        <v>0.2</v>
      </c>
      <c r="E143" s="135"/>
      <c r="F143" s="133">
        <f>K136</f>
        <v>0</v>
      </c>
      <c r="G143" s="95"/>
      <c r="H143" s="134">
        <f>D143*F143</f>
        <v>0</v>
      </c>
      <c r="I143" s="134"/>
      <c r="K143" s="2">
        <v>1.1000000000000001</v>
      </c>
      <c r="L143" s="2" t="s">
        <v>127</v>
      </c>
    </row>
    <row r="144" spans="2:12" ht="19.149999999999999" customHeight="1" thickBot="1" x14ac:dyDescent="0.3">
      <c r="C144" s="169" t="s">
        <v>120</v>
      </c>
      <c r="D144" s="170"/>
      <c r="E144" s="170"/>
      <c r="F144" s="170"/>
      <c r="G144" s="170"/>
      <c r="H144" s="167" t="e">
        <f>ROUND(SUM(H142:H143),1)</f>
        <v>#N/A</v>
      </c>
      <c r="I144" s="168"/>
      <c r="K144" s="2">
        <v>1.2</v>
      </c>
      <c r="L144" s="2" t="s">
        <v>127</v>
      </c>
    </row>
    <row r="145" spans="2:12" ht="28.5" customHeight="1" thickBot="1" x14ac:dyDescent="0.3">
      <c r="C145" s="80" t="s">
        <v>114</v>
      </c>
      <c r="D145" s="171" t="e">
        <f>VLOOKUP(H144,K142:L175,2,TRUE)</f>
        <v>#N/A</v>
      </c>
      <c r="E145" s="172"/>
      <c r="F145" s="172"/>
      <c r="G145" s="172"/>
      <c r="H145" s="172"/>
      <c r="I145" s="173"/>
      <c r="K145" s="2">
        <v>1.3</v>
      </c>
      <c r="L145" s="2" t="s">
        <v>127</v>
      </c>
    </row>
    <row r="146" spans="2:12" x14ac:dyDescent="0.25">
      <c r="C146" s="69"/>
      <c r="K146" s="2">
        <v>1.4</v>
      </c>
      <c r="L146" s="2" t="s">
        <v>127</v>
      </c>
    </row>
    <row r="147" spans="2:12" x14ac:dyDescent="0.25">
      <c r="C147" s="69"/>
    </row>
    <row r="148" spans="2:12" x14ac:dyDescent="0.25">
      <c r="C148" s="69"/>
    </row>
    <row r="149" spans="2:12" ht="15.75" thickBot="1" x14ac:dyDescent="0.3">
      <c r="K149" s="2">
        <v>1.5</v>
      </c>
      <c r="L149" s="2" t="s">
        <v>127</v>
      </c>
    </row>
    <row r="150" spans="2:12" ht="27" customHeight="1" thickBot="1" x14ac:dyDescent="0.4">
      <c r="C150" s="110" t="s">
        <v>90</v>
      </c>
      <c r="D150" s="111"/>
      <c r="E150" s="111"/>
      <c r="F150" s="111"/>
      <c r="G150" s="111"/>
      <c r="H150" s="112"/>
      <c r="I150" s="81"/>
      <c r="K150" s="2">
        <v>1.6</v>
      </c>
      <c r="L150" s="2" t="s">
        <v>127</v>
      </c>
    </row>
    <row r="151" spans="2:12" ht="21.75" thickBot="1" x14ac:dyDescent="0.4">
      <c r="C151" s="165" t="s">
        <v>105</v>
      </c>
      <c r="D151" s="166"/>
      <c r="E151" s="166"/>
      <c r="F151" s="166"/>
      <c r="G151" s="166"/>
      <c r="H151" s="166"/>
      <c r="K151" s="2">
        <v>1.7</v>
      </c>
      <c r="L151" s="2" t="s">
        <v>127</v>
      </c>
    </row>
    <row r="152" spans="2:12" ht="34.5" customHeight="1" thickBot="1" x14ac:dyDescent="0.3">
      <c r="C152" s="160" t="s">
        <v>179</v>
      </c>
      <c r="D152" s="161"/>
      <c r="E152" s="161"/>
      <c r="F152" s="161"/>
      <c r="G152" s="161"/>
      <c r="H152" s="162"/>
      <c r="I152" s="82"/>
      <c r="K152" s="2">
        <v>1.8</v>
      </c>
      <c r="L152" s="2" t="s">
        <v>128</v>
      </c>
    </row>
    <row r="153" spans="2:12" ht="19.899999999999999" customHeight="1" x14ac:dyDescent="0.25">
      <c r="C153" s="83"/>
      <c r="D153" s="83"/>
      <c r="E153" s="83"/>
      <c r="F153" s="83"/>
      <c r="G153" s="83"/>
      <c r="H153" s="83"/>
      <c r="I153" s="83"/>
      <c r="K153" s="2">
        <v>1.9</v>
      </c>
      <c r="L153" s="2" t="s">
        <v>128</v>
      </c>
    </row>
    <row r="154" spans="2:12" ht="34.9" customHeight="1" x14ac:dyDescent="0.25">
      <c r="B154" s="3"/>
      <c r="C154" s="159" t="s">
        <v>91</v>
      </c>
      <c r="D154" s="159"/>
      <c r="E154" s="159"/>
      <c r="F154" s="159"/>
      <c r="G154" s="159"/>
      <c r="H154" s="159"/>
      <c r="I154" s="84"/>
      <c r="K154" s="2">
        <v>2</v>
      </c>
      <c r="L154" s="2" t="s">
        <v>128</v>
      </c>
    </row>
    <row r="155" spans="2:12" x14ac:dyDescent="0.25">
      <c r="K155" s="2">
        <v>2.1</v>
      </c>
      <c r="L155" s="2" t="s">
        <v>128</v>
      </c>
    </row>
    <row r="156" spans="2:12" ht="34.15" customHeight="1" x14ac:dyDescent="0.25">
      <c r="B156" s="1" t="s">
        <v>11</v>
      </c>
      <c r="C156" s="85" t="s">
        <v>190</v>
      </c>
      <c r="D156" s="158" t="s">
        <v>72</v>
      </c>
      <c r="E156" s="158"/>
      <c r="F156" s="157" t="s">
        <v>73</v>
      </c>
      <c r="G156" s="157"/>
      <c r="H156" s="157"/>
      <c r="K156" s="2">
        <v>2.2000000000000002</v>
      </c>
      <c r="L156" s="2" t="s">
        <v>128</v>
      </c>
    </row>
    <row r="157" spans="2:12" x14ac:dyDescent="0.25">
      <c r="B157" s="1">
        <v>1</v>
      </c>
      <c r="C157" s="65" t="s">
        <v>123</v>
      </c>
      <c r="D157" s="94"/>
      <c r="E157" s="94"/>
      <c r="F157" s="94"/>
      <c r="G157" s="94"/>
      <c r="H157" s="94"/>
      <c r="K157" s="2">
        <v>2.2999999999999998</v>
      </c>
      <c r="L157" s="2" t="s">
        <v>128</v>
      </c>
    </row>
    <row r="158" spans="2:12" x14ac:dyDescent="0.25">
      <c r="B158" s="1">
        <v>2</v>
      </c>
      <c r="C158" s="65" t="s">
        <v>9</v>
      </c>
      <c r="D158" s="94"/>
      <c r="E158" s="94"/>
      <c r="F158" s="94"/>
      <c r="G158" s="94"/>
      <c r="H158" s="94"/>
      <c r="K158" s="2">
        <v>2.4</v>
      </c>
      <c r="L158" s="2" t="s">
        <v>128</v>
      </c>
    </row>
    <row r="159" spans="2:12" x14ac:dyDescent="0.25">
      <c r="B159" s="1">
        <v>3</v>
      </c>
      <c r="C159" s="65" t="s">
        <v>10</v>
      </c>
      <c r="D159" s="94"/>
      <c r="E159" s="94"/>
      <c r="F159" s="94"/>
      <c r="G159" s="94"/>
      <c r="H159" s="94"/>
      <c r="K159" s="2">
        <v>2.5</v>
      </c>
      <c r="L159" s="2" t="s">
        <v>128</v>
      </c>
    </row>
    <row r="160" spans="2:12" ht="30.6" customHeight="1" x14ac:dyDescent="0.25">
      <c r="B160" s="1" t="s">
        <v>12</v>
      </c>
      <c r="C160" s="155" t="s">
        <v>191</v>
      </c>
      <c r="D160" s="155"/>
      <c r="E160" s="155"/>
      <c r="F160" s="155"/>
      <c r="G160" s="155"/>
      <c r="H160" s="155"/>
      <c r="K160" s="2">
        <v>2.6</v>
      </c>
      <c r="L160" s="2" t="s">
        <v>129</v>
      </c>
    </row>
    <row r="161" spans="2:12" s="88" customFormat="1" ht="24" customHeight="1" x14ac:dyDescent="0.25">
      <c r="B161" s="86">
        <v>1</v>
      </c>
      <c r="C161" s="87"/>
      <c r="D161" s="94"/>
      <c r="E161" s="94"/>
      <c r="F161" s="94"/>
      <c r="G161" s="94"/>
      <c r="H161" s="94"/>
      <c r="K161" s="88">
        <v>2.7</v>
      </c>
      <c r="L161" s="88" t="s">
        <v>129</v>
      </c>
    </row>
    <row r="162" spans="2:12" s="88" customFormat="1" ht="24" customHeight="1" x14ac:dyDescent="0.25">
      <c r="B162" s="86">
        <v>2</v>
      </c>
      <c r="C162" s="89"/>
      <c r="D162" s="94"/>
      <c r="E162" s="94"/>
      <c r="F162" s="94"/>
      <c r="G162" s="94"/>
      <c r="H162" s="94"/>
      <c r="K162" s="88">
        <v>2.8</v>
      </c>
      <c r="L162" s="88" t="s">
        <v>129</v>
      </c>
    </row>
    <row r="163" spans="2:12" s="88" customFormat="1" ht="24" customHeight="1" x14ac:dyDescent="0.25">
      <c r="B163" s="90">
        <v>3</v>
      </c>
      <c r="C163" s="91"/>
      <c r="D163" s="94"/>
      <c r="E163" s="94"/>
      <c r="F163" s="94"/>
      <c r="G163" s="94"/>
      <c r="H163" s="94"/>
      <c r="K163" s="88">
        <v>2.9</v>
      </c>
      <c r="L163" s="88" t="s">
        <v>129</v>
      </c>
    </row>
    <row r="164" spans="2:12" ht="28.15" customHeight="1" x14ac:dyDescent="0.25">
      <c r="B164" s="1" t="s">
        <v>13</v>
      </c>
      <c r="C164" s="155" t="s">
        <v>192</v>
      </c>
      <c r="D164" s="155"/>
      <c r="E164" s="155"/>
      <c r="F164" s="155"/>
      <c r="G164" s="155"/>
      <c r="H164" s="155"/>
      <c r="K164" s="2">
        <v>3</v>
      </c>
      <c r="L164" s="2" t="s">
        <v>129</v>
      </c>
    </row>
    <row r="165" spans="2:12" s="88" customFormat="1" ht="24" customHeight="1" x14ac:dyDescent="0.25">
      <c r="B165" s="86">
        <v>1</v>
      </c>
      <c r="C165" s="87"/>
      <c r="D165" s="156"/>
      <c r="E165" s="156"/>
      <c r="F165" s="156"/>
      <c r="G165" s="156"/>
      <c r="H165" s="156"/>
      <c r="K165" s="88">
        <v>3.1</v>
      </c>
      <c r="L165" s="88" t="s">
        <v>129</v>
      </c>
    </row>
    <row r="166" spans="2:12" s="88" customFormat="1" ht="24" customHeight="1" x14ac:dyDescent="0.25">
      <c r="B166" s="86">
        <v>2</v>
      </c>
      <c r="C166" s="87"/>
      <c r="D166" s="156"/>
      <c r="E166" s="156"/>
      <c r="F166" s="156"/>
      <c r="G166" s="156"/>
      <c r="H166" s="156"/>
    </row>
    <row r="167" spans="2:12" s="88" customFormat="1" ht="24" customHeight="1" x14ac:dyDescent="0.25">
      <c r="B167" s="86">
        <v>3</v>
      </c>
      <c r="C167" s="87"/>
      <c r="D167" s="156"/>
      <c r="E167" s="156"/>
      <c r="F167" s="156"/>
      <c r="G167" s="156"/>
      <c r="H167" s="156"/>
      <c r="K167" s="88">
        <v>3.2</v>
      </c>
      <c r="L167" s="88" t="s">
        <v>129</v>
      </c>
    </row>
    <row r="168" spans="2:12" ht="26.25" customHeight="1" x14ac:dyDescent="0.25">
      <c r="B168" s="1" t="s">
        <v>92</v>
      </c>
      <c r="C168" s="152" t="s">
        <v>193</v>
      </c>
      <c r="D168" s="153"/>
      <c r="E168" s="153"/>
      <c r="F168" s="153"/>
      <c r="G168" s="153"/>
      <c r="H168" s="154"/>
      <c r="K168" s="2">
        <v>3.3</v>
      </c>
      <c r="L168" s="2" t="s">
        <v>129</v>
      </c>
    </row>
    <row r="169" spans="2:12" s="88" customFormat="1" ht="24" customHeight="1" x14ac:dyDescent="0.25">
      <c r="B169" s="86">
        <v>1</v>
      </c>
      <c r="C169" s="87"/>
      <c r="D169" s="138"/>
      <c r="E169" s="139"/>
      <c r="F169" s="138"/>
      <c r="G169" s="140"/>
      <c r="H169" s="139"/>
      <c r="K169" s="88">
        <v>3.4</v>
      </c>
      <c r="L169" s="88" t="s">
        <v>129</v>
      </c>
    </row>
    <row r="170" spans="2:12" s="88" customFormat="1" ht="24" customHeight="1" x14ac:dyDescent="0.25">
      <c r="B170" s="86">
        <v>2</v>
      </c>
      <c r="C170" s="87"/>
      <c r="D170" s="138"/>
      <c r="E170" s="139"/>
      <c r="F170" s="138"/>
      <c r="G170" s="140"/>
      <c r="H170" s="139"/>
      <c r="K170" s="88">
        <v>3.5</v>
      </c>
      <c r="L170" s="88" t="s">
        <v>130</v>
      </c>
    </row>
    <row r="171" spans="2:12" s="88" customFormat="1" ht="24" customHeight="1" x14ac:dyDescent="0.25">
      <c r="B171" s="86">
        <v>3</v>
      </c>
      <c r="C171" s="87"/>
      <c r="D171" s="156"/>
      <c r="E171" s="156"/>
      <c r="F171" s="156"/>
      <c r="G171" s="156"/>
      <c r="H171" s="156"/>
      <c r="K171" s="88">
        <v>3.6</v>
      </c>
      <c r="L171" s="88" t="s">
        <v>130</v>
      </c>
    </row>
    <row r="172" spans="2:12" ht="17.45" customHeight="1" x14ac:dyDescent="0.25">
      <c r="C172" s="92" t="s">
        <v>95</v>
      </c>
      <c r="K172" s="2">
        <v>3.7</v>
      </c>
      <c r="L172" s="2" t="s">
        <v>130</v>
      </c>
    </row>
    <row r="173" spans="2:12" x14ac:dyDescent="0.25">
      <c r="C173" s="92" t="s">
        <v>96</v>
      </c>
      <c r="K173" s="2">
        <v>3.8</v>
      </c>
      <c r="L173" s="2" t="s">
        <v>130</v>
      </c>
    </row>
    <row r="174" spans="2:12" x14ac:dyDescent="0.25">
      <c r="C174" s="62"/>
      <c r="D174" s="50"/>
      <c r="E174" s="50"/>
      <c r="F174" s="50"/>
      <c r="G174" s="50"/>
      <c r="H174" s="50"/>
      <c r="K174" s="2">
        <v>3.9</v>
      </c>
      <c r="L174" s="2" t="s">
        <v>130</v>
      </c>
    </row>
    <row r="175" spans="2:12" x14ac:dyDescent="0.25">
      <c r="K175" s="2">
        <v>4</v>
      </c>
      <c r="L175" s="2" t="s">
        <v>130</v>
      </c>
    </row>
    <row r="176" spans="2:12" x14ac:dyDescent="0.25">
      <c r="C176" s="93"/>
    </row>
  </sheetData>
  <sheetProtection algorithmName="SHA-512" hashValue="je1NrsDgp5tp+/YfDgWTO1yuvLo/03o0rZW2xLMupyuiuBXq4Be2/iDDNbK0aRBzA7/12KCjxkiR3GEeZ1dZiA==" saltValue="Sps4fWQtkCAzRRWBI4mK4A==" spinCount="100000" sheet="1" objects="1" scenarios="1"/>
  <mergeCells count="92">
    <mergeCell ref="B52:G52"/>
    <mergeCell ref="B38:G41"/>
    <mergeCell ref="C54:G54"/>
    <mergeCell ref="B35:G35"/>
    <mergeCell ref="C8:H8"/>
    <mergeCell ref="C9:H9"/>
    <mergeCell ref="C14:H14"/>
    <mergeCell ref="C15:H15"/>
    <mergeCell ref="C16:H16"/>
    <mergeCell ref="C18:F18"/>
    <mergeCell ref="C26:H26"/>
    <mergeCell ref="F171:H171"/>
    <mergeCell ref="F156:H156"/>
    <mergeCell ref="F157:H157"/>
    <mergeCell ref="F158:H158"/>
    <mergeCell ref="F159:H159"/>
    <mergeCell ref="F161:H161"/>
    <mergeCell ref="C160:H160"/>
    <mergeCell ref="F165:H165"/>
    <mergeCell ref="D165:E165"/>
    <mergeCell ref="D167:E167"/>
    <mergeCell ref="D171:E171"/>
    <mergeCell ref="D161:E161"/>
    <mergeCell ref="D162:E162"/>
    <mergeCell ref="D159:E159"/>
    <mergeCell ref="D156:E156"/>
    <mergeCell ref="D163:E163"/>
    <mergeCell ref="C168:H168"/>
    <mergeCell ref="D169:E169"/>
    <mergeCell ref="F169:H169"/>
    <mergeCell ref="C164:H164"/>
    <mergeCell ref="F167:H167"/>
    <mergeCell ref="D166:E166"/>
    <mergeCell ref="F166:H166"/>
    <mergeCell ref="D170:E170"/>
    <mergeCell ref="F170:H170"/>
    <mergeCell ref="C20:F20"/>
    <mergeCell ref="C21:F21"/>
    <mergeCell ref="C22:F22"/>
    <mergeCell ref="B133:H133"/>
    <mergeCell ref="C63:G63"/>
    <mergeCell ref="C64:G64"/>
    <mergeCell ref="C65:G65"/>
    <mergeCell ref="C66:G66"/>
    <mergeCell ref="D142:E142"/>
    <mergeCell ref="F141:G141"/>
    <mergeCell ref="F142:G142"/>
    <mergeCell ref="D128:G128"/>
    <mergeCell ref="D141:E141"/>
    <mergeCell ref="H141:I141"/>
    <mergeCell ref="D68:G68"/>
    <mergeCell ref="D121:G121"/>
    <mergeCell ref="F143:G143"/>
    <mergeCell ref="H143:I143"/>
    <mergeCell ref="D143:E143"/>
    <mergeCell ref="D122:G122"/>
    <mergeCell ref="D135:G135"/>
    <mergeCell ref="D127:G127"/>
    <mergeCell ref="H142:I142"/>
    <mergeCell ref="C132:H132"/>
    <mergeCell ref="C137:G137"/>
    <mergeCell ref="C1:H1"/>
    <mergeCell ref="B58:H58"/>
    <mergeCell ref="B61:H61"/>
    <mergeCell ref="B62:C62"/>
    <mergeCell ref="B59:C59"/>
    <mergeCell ref="B29:G32"/>
    <mergeCell ref="B6:H6"/>
    <mergeCell ref="B48:G48"/>
    <mergeCell ref="B57:H57"/>
    <mergeCell ref="B7:H7"/>
    <mergeCell ref="B28:G28"/>
    <mergeCell ref="B34:G34"/>
    <mergeCell ref="B37:G37"/>
    <mergeCell ref="B51:G51"/>
    <mergeCell ref="B53:G53"/>
    <mergeCell ref="B3:I3"/>
    <mergeCell ref="F162:H162"/>
    <mergeCell ref="F163:H163"/>
    <mergeCell ref="D157:E157"/>
    <mergeCell ref="D158:E158"/>
    <mergeCell ref="D123:G123"/>
    <mergeCell ref="D124:G124"/>
    <mergeCell ref="D125:G125"/>
    <mergeCell ref="D126:G126"/>
    <mergeCell ref="C154:H154"/>
    <mergeCell ref="C152:H152"/>
    <mergeCell ref="C151:H151"/>
    <mergeCell ref="H144:I144"/>
    <mergeCell ref="C144:G144"/>
    <mergeCell ref="C150:H150"/>
    <mergeCell ref="D145:I145"/>
  </mergeCells>
  <pageMargins left="0.19685039370078741" right="0.19685039370078741"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3</xdr:col>
                    <xdr:colOff>123825</xdr:colOff>
                    <xdr:row>155</xdr:row>
                    <xdr:rowOff>419100</xdr:rowOff>
                  </from>
                  <to>
                    <xdr:col>4</xdr:col>
                    <xdr:colOff>180975</xdr:colOff>
                    <xdr:row>157</xdr:row>
                    <xdr:rowOff>19050</xdr:rowOff>
                  </to>
                </anchor>
              </controlPr>
            </control>
          </mc:Choice>
        </mc:AlternateContent>
        <mc:AlternateContent xmlns:mc="http://schemas.openxmlformats.org/markup-compatibility/2006">
          <mc:Choice Requires="x14">
            <control shapeId="4115" r:id="rId5" name="Check Box 19">
              <controlPr defaultSize="0" autoFill="0" autoLine="0" autoPict="0">
                <anchor moveWithCells="1">
                  <from>
                    <xdr:col>3</xdr:col>
                    <xdr:colOff>123825</xdr:colOff>
                    <xdr:row>156</xdr:row>
                    <xdr:rowOff>180975</xdr:rowOff>
                  </from>
                  <to>
                    <xdr:col>4</xdr:col>
                    <xdr:colOff>180975</xdr:colOff>
                    <xdr:row>158</xdr:row>
                    <xdr:rowOff>19050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3</xdr:col>
                    <xdr:colOff>123825</xdr:colOff>
                    <xdr:row>157</xdr:row>
                    <xdr:rowOff>180975</xdr:rowOff>
                  </from>
                  <to>
                    <xdr:col>4</xdr:col>
                    <xdr:colOff>180975</xdr:colOff>
                    <xdr:row>159</xdr:row>
                    <xdr:rowOff>19050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6</xdr:col>
                    <xdr:colOff>19050</xdr:colOff>
                    <xdr:row>155</xdr:row>
                    <xdr:rowOff>409575</xdr:rowOff>
                  </from>
                  <to>
                    <xdr:col>7</xdr:col>
                    <xdr:colOff>76200</xdr:colOff>
                    <xdr:row>157</xdr:row>
                    <xdr:rowOff>9525</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6</xdr:col>
                    <xdr:colOff>19050</xdr:colOff>
                    <xdr:row>156</xdr:row>
                    <xdr:rowOff>171450</xdr:rowOff>
                  </from>
                  <to>
                    <xdr:col>7</xdr:col>
                    <xdr:colOff>76200</xdr:colOff>
                    <xdr:row>158</xdr:row>
                    <xdr:rowOff>9525</xdr:rowOff>
                  </to>
                </anchor>
              </controlPr>
            </control>
          </mc:Choice>
        </mc:AlternateContent>
        <mc:AlternateContent xmlns:mc="http://schemas.openxmlformats.org/markup-compatibility/2006">
          <mc:Choice Requires="x14">
            <control shapeId="4119" r:id="rId9" name="Check Box 23">
              <controlPr defaultSize="0" autoFill="0" autoLine="0" autoPict="0">
                <anchor moveWithCells="1">
                  <from>
                    <xdr:col>6</xdr:col>
                    <xdr:colOff>19050</xdr:colOff>
                    <xdr:row>158</xdr:row>
                    <xdr:rowOff>0</xdr:rowOff>
                  </from>
                  <to>
                    <xdr:col>7</xdr:col>
                    <xdr:colOff>76200</xdr:colOff>
                    <xdr:row>159</xdr:row>
                    <xdr:rowOff>28575</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3</xdr:col>
                    <xdr:colOff>123825</xdr:colOff>
                    <xdr:row>160</xdr:row>
                    <xdr:rowOff>19050</xdr:rowOff>
                  </from>
                  <to>
                    <xdr:col>4</xdr:col>
                    <xdr:colOff>180975</xdr:colOff>
                    <xdr:row>160</xdr:row>
                    <xdr:rowOff>238125</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3</xdr:col>
                    <xdr:colOff>133350</xdr:colOff>
                    <xdr:row>161</xdr:row>
                    <xdr:rowOff>19050</xdr:rowOff>
                  </from>
                  <to>
                    <xdr:col>4</xdr:col>
                    <xdr:colOff>190500</xdr:colOff>
                    <xdr:row>161</xdr:row>
                    <xdr:rowOff>238125</xdr:rowOff>
                  </to>
                </anchor>
              </controlPr>
            </control>
          </mc:Choice>
        </mc:AlternateContent>
        <mc:AlternateContent xmlns:mc="http://schemas.openxmlformats.org/markup-compatibility/2006">
          <mc:Choice Requires="x14">
            <control shapeId="4123" r:id="rId12" name="Check Box 27">
              <controlPr defaultSize="0" autoFill="0" autoLine="0" autoPict="0">
                <anchor moveWithCells="1">
                  <from>
                    <xdr:col>3</xdr:col>
                    <xdr:colOff>133350</xdr:colOff>
                    <xdr:row>162</xdr:row>
                    <xdr:rowOff>0</xdr:rowOff>
                  </from>
                  <to>
                    <xdr:col>4</xdr:col>
                    <xdr:colOff>190500</xdr:colOff>
                    <xdr:row>162</xdr:row>
                    <xdr:rowOff>219075</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6</xdr:col>
                    <xdr:colOff>19050</xdr:colOff>
                    <xdr:row>160</xdr:row>
                    <xdr:rowOff>19050</xdr:rowOff>
                  </from>
                  <to>
                    <xdr:col>7</xdr:col>
                    <xdr:colOff>76200</xdr:colOff>
                    <xdr:row>160</xdr:row>
                    <xdr:rowOff>238125</xdr:rowOff>
                  </to>
                </anchor>
              </controlPr>
            </control>
          </mc:Choice>
        </mc:AlternateContent>
        <mc:AlternateContent xmlns:mc="http://schemas.openxmlformats.org/markup-compatibility/2006">
          <mc:Choice Requires="x14">
            <control shapeId="4125" r:id="rId14" name="Check Box 29">
              <controlPr defaultSize="0" autoFill="0" autoLine="0" autoPict="0">
                <anchor moveWithCells="1">
                  <from>
                    <xdr:col>6</xdr:col>
                    <xdr:colOff>19050</xdr:colOff>
                    <xdr:row>161</xdr:row>
                    <xdr:rowOff>19050</xdr:rowOff>
                  </from>
                  <to>
                    <xdr:col>7</xdr:col>
                    <xdr:colOff>76200</xdr:colOff>
                    <xdr:row>161</xdr:row>
                    <xdr:rowOff>238125</xdr:rowOff>
                  </to>
                </anchor>
              </controlPr>
            </control>
          </mc:Choice>
        </mc:AlternateContent>
        <mc:AlternateContent xmlns:mc="http://schemas.openxmlformats.org/markup-compatibility/2006">
          <mc:Choice Requires="x14">
            <control shapeId="4126" r:id="rId15" name="Check Box 30">
              <controlPr defaultSize="0" autoFill="0" autoLine="0" autoPict="0">
                <anchor moveWithCells="1">
                  <from>
                    <xdr:col>6</xdr:col>
                    <xdr:colOff>19050</xdr:colOff>
                    <xdr:row>162</xdr:row>
                    <xdr:rowOff>19050</xdr:rowOff>
                  </from>
                  <to>
                    <xdr:col>7</xdr:col>
                    <xdr:colOff>76200</xdr:colOff>
                    <xdr:row>162</xdr:row>
                    <xdr:rowOff>238125</xdr:rowOff>
                  </to>
                </anchor>
              </controlPr>
            </control>
          </mc:Choice>
        </mc:AlternateContent>
        <mc:AlternateContent xmlns:mc="http://schemas.openxmlformats.org/markup-compatibility/2006">
          <mc:Choice Requires="x14">
            <control shapeId="4127" r:id="rId16" name="Check Box 31">
              <controlPr defaultSize="0" autoFill="0" autoLine="0" autoPict="0">
                <anchor moveWithCells="1">
                  <from>
                    <xdr:col>3</xdr:col>
                    <xdr:colOff>142875</xdr:colOff>
                    <xdr:row>164</xdr:row>
                    <xdr:rowOff>38100</xdr:rowOff>
                  </from>
                  <to>
                    <xdr:col>4</xdr:col>
                    <xdr:colOff>200025</xdr:colOff>
                    <xdr:row>164</xdr:row>
                    <xdr:rowOff>247650</xdr:rowOff>
                  </to>
                </anchor>
              </controlPr>
            </control>
          </mc:Choice>
        </mc:AlternateContent>
        <mc:AlternateContent xmlns:mc="http://schemas.openxmlformats.org/markup-compatibility/2006">
          <mc:Choice Requires="x14">
            <control shapeId="4128" r:id="rId17" name="Check Box 32">
              <controlPr defaultSize="0" autoFill="0" autoLine="0" autoPict="0">
                <anchor moveWithCells="1">
                  <from>
                    <xdr:col>3</xdr:col>
                    <xdr:colOff>152400</xdr:colOff>
                    <xdr:row>165</xdr:row>
                    <xdr:rowOff>19050</xdr:rowOff>
                  </from>
                  <to>
                    <xdr:col>4</xdr:col>
                    <xdr:colOff>209550</xdr:colOff>
                    <xdr:row>165</xdr:row>
                    <xdr:rowOff>238125</xdr:rowOff>
                  </to>
                </anchor>
              </controlPr>
            </control>
          </mc:Choice>
        </mc:AlternateContent>
        <mc:AlternateContent xmlns:mc="http://schemas.openxmlformats.org/markup-compatibility/2006">
          <mc:Choice Requires="x14">
            <control shapeId="4129" r:id="rId18" name="Check Box 33">
              <controlPr defaultSize="0" autoFill="0" autoLine="0" autoPict="0">
                <anchor moveWithCells="1">
                  <from>
                    <xdr:col>3</xdr:col>
                    <xdr:colOff>152400</xdr:colOff>
                    <xdr:row>166</xdr:row>
                    <xdr:rowOff>38100</xdr:rowOff>
                  </from>
                  <to>
                    <xdr:col>4</xdr:col>
                    <xdr:colOff>209550</xdr:colOff>
                    <xdr:row>166</xdr:row>
                    <xdr:rowOff>257175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6</xdr:col>
                    <xdr:colOff>19050</xdr:colOff>
                    <xdr:row>164</xdr:row>
                    <xdr:rowOff>38100</xdr:rowOff>
                  </from>
                  <to>
                    <xdr:col>7</xdr:col>
                    <xdr:colOff>76200</xdr:colOff>
                    <xdr:row>164</xdr:row>
                    <xdr:rowOff>247650</xdr:rowOff>
                  </to>
                </anchor>
              </controlPr>
            </control>
          </mc:Choice>
        </mc:AlternateContent>
        <mc:AlternateContent xmlns:mc="http://schemas.openxmlformats.org/markup-compatibility/2006">
          <mc:Choice Requires="x14">
            <control shapeId="4131" r:id="rId20" name="Check Box 35">
              <controlPr defaultSize="0" autoFill="0" autoLine="0" autoPict="0">
                <anchor moveWithCells="1">
                  <from>
                    <xdr:col>6</xdr:col>
                    <xdr:colOff>19050</xdr:colOff>
                    <xdr:row>165</xdr:row>
                    <xdr:rowOff>19050</xdr:rowOff>
                  </from>
                  <to>
                    <xdr:col>7</xdr:col>
                    <xdr:colOff>76200</xdr:colOff>
                    <xdr:row>165</xdr:row>
                    <xdr:rowOff>238125</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6</xdr:col>
                    <xdr:colOff>19050</xdr:colOff>
                    <xdr:row>166</xdr:row>
                    <xdr:rowOff>38100</xdr:rowOff>
                  </from>
                  <to>
                    <xdr:col>7</xdr:col>
                    <xdr:colOff>76200</xdr:colOff>
                    <xdr:row>166</xdr:row>
                    <xdr:rowOff>257175</xdr:rowOff>
                  </to>
                </anchor>
              </controlPr>
            </control>
          </mc:Choice>
        </mc:AlternateContent>
        <mc:AlternateContent xmlns:mc="http://schemas.openxmlformats.org/markup-compatibility/2006">
          <mc:Choice Requires="x14">
            <control shapeId="4133" r:id="rId22" name="Check Box 37">
              <controlPr defaultSize="0" autoFill="0" autoLine="0" autoPict="0">
                <anchor moveWithCells="1">
                  <from>
                    <xdr:col>3</xdr:col>
                    <xdr:colOff>161925</xdr:colOff>
                    <xdr:row>168</xdr:row>
                    <xdr:rowOff>19050</xdr:rowOff>
                  </from>
                  <to>
                    <xdr:col>4</xdr:col>
                    <xdr:colOff>219075</xdr:colOff>
                    <xdr:row>168</xdr:row>
                    <xdr:rowOff>238125</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3</xdr:col>
                    <xdr:colOff>161925</xdr:colOff>
                    <xdr:row>169</xdr:row>
                    <xdr:rowOff>38100</xdr:rowOff>
                  </from>
                  <to>
                    <xdr:col>4</xdr:col>
                    <xdr:colOff>219075</xdr:colOff>
                    <xdr:row>169</xdr:row>
                    <xdr:rowOff>257175</xdr:rowOff>
                  </to>
                </anchor>
              </controlPr>
            </control>
          </mc:Choice>
        </mc:AlternateContent>
        <mc:AlternateContent xmlns:mc="http://schemas.openxmlformats.org/markup-compatibility/2006">
          <mc:Choice Requires="x14">
            <control shapeId="4135" r:id="rId24" name="Check Box 39">
              <controlPr defaultSize="0" autoFill="0" autoLine="0" autoPict="0">
                <anchor moveWithCells="1">
                  <from>
                    <xdr:col>3</xdr:col>
                    <xdr:colOff>161925</xdr:colOff>
                    <xdr:row>170</xdr:row>
                    <xdr:rowOff>57150</xdr:rowOff>
                  </from>
                  <to>
                    <xdr:col>4</xdr:col>
                    <xdr:colOff>219075</xdr:colOff>
                    <xdr:row>170</xdr:row>
                    <xdr:rowOff>276225</xdr:rowOff>
                  </to>
                </anchor>
              </controlPr>
            </control>
          </mc:Choice>
        </mc:AlternateContent>
        <mc:AlternateContent xmlns:mc="http://schemas.openxmlformats.org/markup-compatibility/2006">
          <mc:Choice Requires="x14">
            <control shapeId="4136" r:id="rId25" name="Check Box 40">
              <controlPr defaultSize="0" autoFill="0" autoLine="0" autoPict="0">
                <anchor moveWithCells="1">
                  <from>
                    <xdr:col>6</xdr:col>
                    <xdr:colOff>0</xdr:colOff>
                    <xdr:row>168</xdr:row>
                    <xdr:rowOff>9525</xdr:rowOff>
                  </from>
                  <to>
                    <xdr:col>7</xdr:col>
                    <xdr:colOff>57150</xdr:colOff>
                    <xdr:row>168</xdr:row>
                    <xdr:rowOff>228600</xdr:rowOff>
                  </to>
                </anchor>
              </controlPr>
            </control>
          </mc:Choice>
        </mc:AlternateContent>
        <mc:AlternateContent xmlns:mc="http://schemas.openxmlformats.org/markup-compatibility/2006">
          <mc:Choice Requires="x14">
            <control shapeId="4137" r:id="rId26" name="Check Box 41">
              <controlPr defaultSize="0" autoFill="0" autoLine="0" autoPict="0">
                <anchor moveWithCells="1">
                  <from>
                    <xdr:col>6</xdr:col>
                    <xdr:colOff>9525</xdr:colOff>
                    <xdr:row>169</xdr:row>
                    <xdr:rowOff>38100</xdr:rowOff>
                  </from>
                  <to>
                    <xdr:col>7</xdr:col>
                    <xdr:colOff>66675</xdr:colOff>
                    <xdr:row>169</xdr:row>
                    <xdr:rowOff>257175</xdr:rowOff>
                  </to>
                </anchor>
              </controlPr>
            </control>
          </mc:Choice>
        </mc:AlternateContent>
        <mc:AlternateContent xmlns:mc="http://schemas.openxmlformats.org/markup-compatibility/2006">
          <mc:Choice Requires="x14">
            <control shapeId="4138" r:id="rId27" name="Check Box 42">
              <controlPr defaultSize="0" autoFill="0" autoLine="0" autoPict="0">
                <anchor moveWithCells="1">
                  <from>
                    <xdr:col>6</xdr:col>
                    <xdr:colOff>9525</xdr:colOff>
                    <xdr:row>170</xdr:row>
                    <xdr:rowOff>57150</xdr:rowOff>
                  </from>
                  <to>
                    <xdr:col>7</xdr:col>
                    <xdr:colOff>66675</xdr:colOff>
                    <xdr:row>170</xdr:row>
                    <xdr:rowOff>276225</xdr:rowOff>
                  </to>
                </anchor>
              </controlPr>
            </control>
          </mc:Choice>
        </mc:AlternateContent>
        <mc:AlternateContent xmlns:mc="http://schemas.openxmlformats.org/markup-compatibility/2006">
          <mc:Choice Requires="x14">
            <control shapeId="4152" r:id="rId28" name="Check Box 56">
              <controlPr defaultSize="0" autoFill="0" autoLine="0" autoPict="0">
                <anchor moveWithCells="1">
                  <from>
                    <xdr:col>2</xdr:col>
                    <xdr:colOff>4171950</xdr:colOff>
                    <xdr:row>10</xdr:row>
                    <xdr:rowOff>161925</xdr:rowOff>
                  </from>
                  <to>
                    <xdr:col>3</xdr:col>
                    <xdr:colOff>238125</xdr:colOff>
                    <xdr:row>11</xdr:row>
                    <xdr:rowOff>180975</xdr:rowOff>
                  </to>
                </anchor>
              </controlPr>
            </control>
          </mc:Choice>
        </mc:AlternateContent>
        <mc:AlternateContent xmlns:mc="http://schemas.openxmlformats.org/markup-compatibility/2006">
          <mc:Choice Requires="x14">
            <control shapeId="4153" r:id="rId29" name="Check Box 57">
              <controlPr defaultSize="0" autoFill="0" autoLine="0" autoPict="0">
                <anchor moveWithCells="1">
                  <from>
                    <xdr:col>2</xdr:col>
                    <xdr:colOff>4181475</xdr:colOff>
                    <xdr:row>11</xdr:row>
                    <xdr:rowOff>161925</xdr:rowOff>
                  </from>
                  <to>
                    <xdr:col>4</xdr:col>
                    <xdr:colOff>0</xdr:colOff>
                    <xdr:row>12</xdr:row>
                    <xdr:rowOff>180975</xdr:rowOff>
                  </to>
                </anchor>
              </controlPr>
            </control>
          </mc:Choice>
        </mc:AlternateContent>
        <mc:AlternateContent xmlns:mc="http://schemas.openxmlformats.org/markup-compatibility/2006">
          <mc:Choice Requires="x14">
            <control shapeId="4154" r:id="rId30" name="Check Box 58">
              <controlPr defaultSize="0" autoFill="0" autoLine="0" autoPict="0">
                <anchor moveWithCells="1">
                  <from>
                    <xdr:col>5</xdr:col>
                    <xdr:colOff>200025</xdr:colOff>
                    <xdr:row>18</xdr:row>
                    <xdr:rowOff>142875</xdr:rowOff>
                  </from>
                  <to>
                    <xdr:col>6</xdr:col>
                    <xdr:colOff>238125</xdr:colOff>
                    <xdr:row>20</xdr:row>
                    <xdr:rowOff>0</xdr:rowOff>
                  </to>
                </anchor>
              </controlPr>
            </control>
          </mc:Choice>
        </mc:AlternateContent>
        <mc:AlternateContent xmlns:mc="http://schemas.openxmlformats.org/markup-compatibility/2006">
          <mc:Choice Requires="x14">
            <control shapeId="4155" r:id="rId31" name="Check Box 59">
              <controlPr defaultSize="0" autoFill="0" autoLine="0" autoPict="0">
                <anchor moveWithCells="1">
                  <from>
                    <xdr:col>5</xdr:col>
                    <xdr:colOff>209550</xdr:colOff>
                    <xdr:row>19</xdr:row>
                    <xdr:rowOff>142875</xdr:rowOff>
                  </from>
                  <to>
                    <xdr:col>6</xdr:col>
                    <xdr:colOff>247650</xdr:colOff>
                    <xdr:row>21</xdr:row>
                    <xdr:rowOff>0</xdr:rowOff>
                  </to>
                </anchor>
              </controlPr>
            </control>
          </mc:Choice>
        </mc:AlternateContent>
        <mc:AlternateContent xmlns:mc="http://schemas.openxmlformats.org/markup-compatibility/2006">
          <mc:Choice Requires="x14">
            <control shapeId="4156" r:id="rId32" name="Check Box 60">
              <controlPr defaultSize="0" autoFill="0" autoLine="0" autoPict="0">
                <anchor moveWithCells="1">
                  <from>
                    <xdr:col>5</xdr:col>
                    <xdr:colOff>209550</xdr:colOff>
                    <xdr:row>20</xdr:row>
                    <xdr:rowOff>142875</xdr:rowOff>
                  </from>
                  <to>
                    <xdr:col>7</xdr:col>
                    <xdr:colOff>0</xdr:colOff>
                    <xdr:row>22</xdr:row>
                    <xdr:rowOff>0</xdr:rowOff>
                  </to>
                </anchor>
              </controlPr>
            </control>
          </mc:Choice>
        </mc:AlternateContent>
        <mc:AlternateContent xmlns:mc="http://schemas.openxmlformats.org/markup-compatibility/2006">
          <mc:Choice Requires="x14">
            <control shapeId="4158" r:id="rId33" name="Check Box 62">
              <controlPr defaultSize="0" autoFill="0" autoLine="0" autoPict="0">
                <anchor moveWithCells="1">
                  <from>
                    <xdr:col>4</xdr:col>
                    <xdr:colOff>9525</xdr:colOff>
                    <xdr:row>47</xdr:row>
                    <xdr:rowOff>733425</xdr:rowOff>
                  </from>
                  <to>
                    <xdr:col>5</xdr:col>
                    <xdr:colOff>66675</xdr:colOff>
                    <xdr:row>48</xdr:row>
                    <xdr:rowOff>200025</xdr:rowOff>
                  </to>
                </anchor>
              </controlPr>
            </control>
          </mc:Choice>
        </mc:AlternateContent>
        <mc:AlternateContent xmlns:mc="http://schemas.openxmlformats.org/markup-compatibility/2006">
          <mc:Choice Requires="x14">
            <control shapeId="4159" r:id="rId34" name="Check Box 63">
              <controlPr defaultSize="0" autoFill="0" autoLine="0" autoPict="0">
                <anchor moveWithCells="1">
                  <from>
                    <xdr:col>4</xdr:col>
                    <xdr:colOff>0</xdr:colOff>
                    <xdr:row>48</xdr:row>
                    <xdr:rowOff>190500</xdr:rowOff>
                  </from>
                  <to>
                    <xdr:col>5</xdr:col>
                    <xdr:colOff>57150</xdr:colOff>
                    <xdr:row>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 Остали д.с. извршиоци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K-154</dc:creator>
  <cp:lastModifiedBy>Svetlana Tomić</cp:lastModifiedBy>
  <cp:lastPrinted>2020-05-25T08:44:36Z</cp:lastPrinted>
  <dcterms:created xsi:type="dcterms:W3CDTF">2018-03-18T09:58:08Z</dcterms:created>
  <dcterms:modified xsi:type="dcterms:W3CDTF">2022-04-05T07:34:45Z</dcterms:modified>
</cp:coreProperties>
</file>